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9995'!$A$1:$F$90</definedName>
    <definedName name="_xlnm.Print_Area" localSheetId="0">'ingresos y egresos '!$A$1:$E$157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3" l="1"/>
  <c r="F66" i="3"/>
  <c r="F61" i="3"/>
  <c r="F51" i="3"/>
  <c r="F43" i="3"/>
  <c r="F35" i="3"/>
  <c r="F25" i="3"/>
  <c r="F15" i="3"/>
  <c r="F9" i="3"/>
  <c r="F69" i="2"/>
  <c r="F66" i="2"/>
  <c r="F61" i="2"/>
  <c r="F51" i="2"/>
  <c r="F43" i="2"/>
  <c r="F35" i="2"/>
  <c r="F25" i="2"/>
  <c r="F15" i="2"/>
  <c r="F9" i="2"/>
  <c r="F73" i="2" l="1"/>
  <c r="F73" i="3"/>
  <c r="C146" i="1"/>
  <c r="D146" i="1" l="1"/>
  <c r="D14" i="1" l="1"/>
  <c r="E69" i="3" l="1"/>
  <c r="D69" i="3"/>
  <c r="C69" i="3"/>
  <c r="B69" i="3"/>
  <c r="E66" i="3"/>
  <c r="D66" i="3"/>
  <c r="C66" i="3"/>
  <c r="B66" i="3"/>
  <c r="E61" i="3"/>
  <c r="D61" i="3"/>
  <c r="C61" i="3"/>
  <c r="B61" i="3"/>
  <c r="E51" i="3"/>
  <c r="D51" i="3"/>
  <c r="C51" i="3"/>
  <c r="B51" i="3"/>
  <c r="E43" i="3"/>
  <c r="D43" i="3"/>
  <c r="C43" i="3"/>
  <c r="B43" i="3"/>
  <c r="E35" i="3"/>
  <c r="D35" i="3"/>
  <c r="C35" i="3"/>
  <c r="B35" i="3"/>
  <c r="E25" i="3"/>
  <c r="D25" i="3"/>
  <c r="C25" i="3"/>
  <c r="B25" i="3"/>
  <c r="E15" i="3"/>
  <c r="D15" i="3"/>
  <c r="C15" i="3"/>
  <c r="B15" i="3"/>
  <c r="E9" i="3"/>
  <c r="E73" i="3" s="1"/>
  <c r="D9" i="3"/>
  <c r="D73" i="3" s="1"/>
  <c r="C9" i="3"/>
  <c r="C73" i="3" s="1"/>
  <c r="B9" i="3"/>
  <c r="E69" i="2"/>
  <c r="D69" i="2"/>
  <c r="C69" i="2"/>
  <c r="B69" i="2"/>
  <c r="E66" i="2"/>
  <c r="D66" i="2"/>
  <c r="C66" i="2"/>
  <c r="B66" i="2"/>
  <c r="E61" i="2"/>
  <c r="D61" i="2"/>
  <c r="C61" i="2"/>
  <c r="B61" i="2"/>
  <c r="E51" i="2"/>
  <c r="D51" i="2"/>
  <c r="C51" i="2"/>
  <c r="B51" i="2"/>
  <c r="E43" i="2"/>
  <c r="D43" i="2"/>
  <c r="C43" i="2"/>
  <c r="B43" i="2"/>
  <c r="E35" i="2"/>
  <c r="D35" i="2"/>
  <c r="C35" i="2"/>
  <c r="B35" i="2"/>
  <c r="E25" i="2"/>
  <c r="D25" i="2"/>
  <c r="C25" i="2"/>
  <c r="B25" i="2"/>
  <c r="E15" i="2"/>
  <c r="D15" i="2"/>
  <c r="C15" i="2"/>
  <c r="B15" i="2"/>
  <c r="E9" i="2"/>
  <c r="E73" i="2" s="1"/>
  <c r="D9" i="2"/>
  <c r="C9" i="2"/>
  <c r="C73" i="2" s="1"/>
  <c r="B9" i="2"/>
  <c r="B73" i="3" l="1"/>
  <c r="B73" i="2"/>
  <c r="D73" i="2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8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9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5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<sst xmlns="http://schemas.openxmlformats.org/spreadsheetml/2006/main" count="324" uniqueCount="229">
  <si>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</si>
  <si>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</si>
  <si>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</si>
  <si>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</si>
  <si>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</si>
  <si>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</si>
  <si>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</si>
  <si>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</si>
  <si>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</si>
  <si>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</si>
  <si>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</si>
  <si>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</si>
  <si>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</si>
  <si>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</si>
  <si>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</si>
  <si>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</si>
  <si>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</si>
  <si>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</si>
  <si>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</si>
  <si>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</si>
  <si>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</si>
  <si>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</si>
  <si>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</si>
  <si>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</si>
  <si>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</si>
  <si>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</si>
  <si>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</si>
  <si>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</si>
  <si>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</si>
  <si>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</si>
  <si>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</si>
  <si>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</si>
  <si>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</si>
  <si>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</si>
  <si>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</si>
  <si>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</si>
  <si>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</si>
  <si>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</si>
  <si>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</si>
  <si>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</si>
  <si>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</si>
  <si>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</si>
  <si>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</si>
  <si>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</si>
  <si>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</si>
  <si>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</si>
  <si>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</si>
  <si>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</si>
  <si>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</si>
  <si>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</si>
  <si>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</si>
  <si>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</si>
  <si>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</si>
  <si>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</si>
  <si>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</si>
  <si>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</si>
  <si>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</si>
  <si>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</si>
  <si>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</si>
  <si>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</si>
  <si>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</si>
  <si>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</si>
  <si>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</si>
  <si>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</si>
  <si>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</si>
  <si>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</si>
  <si>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</si>
  <si>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</si>
  <si>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</si>
  <si>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</si>
  <si>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</si>
  <si>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</si>
  <si>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</si>
  <si>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</si>
  <si>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</si>
  <si>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</si>
  <si>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</si>
  <si>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</si>
  <si>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</si>
  <si>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</si>
  <si>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</si>
  <si>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</si>
  <si>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</si>
  <si>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</si>
  <si>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</si>
  <si>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</si>
  <si>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</si>
  <si>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</si>
  <si>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</si>
  <si>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</si>
  <si>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</si>
  <si>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</si>
  <si>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</si>
  <si>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</si>
  <si>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</si>
  <si>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</si>
  <si>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</si>
  <si>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</si>
  <si>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</si>
  <si>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</si>
  <si>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</si>
  <si>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</si>
  <si>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</si>
  <si>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</si>
  <si>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</si>
  <si>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</si>
  <si>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</si>
  <si>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</si>
  <si>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</si>
  <si>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</si>
  <si>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</si>
  <si>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</si>
  <si>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</si>
  <si>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</si>
  <si>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</si>
  <si>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</si>
  <si>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</si>
  <si>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</si>
  <si>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</si>
  <si>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</si>
  <si>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</si>
  <si>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</si>
  <si>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</si>
  <si>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</si>
  <si>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</si>
  <si>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</si>
  <si>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</si>
  <si>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</si>
  <si>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</si>
  <si>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</si>
  <si>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</si>
  <si>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</si>
  <si>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</si>
  <si>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</si>
  <si>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</si>
  <si>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</si>
  <si>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</si>
  <si>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</si>
  <si>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</si>
  <si>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</si>
  <si>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</si>
  <si>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</si>
  <si>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</si>
  <si>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</si>
  <si>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</si>
  <si>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</si>
  <si>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</si>
  <si>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</si>
  <si>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</si>
  <si>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</si>
  <si>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</si>
  <si>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</si>
  <si>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</si>
  <si>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</si>
  <si>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</si>
  <si>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</si>
  <si>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</si>
  <si>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</si>
  <si>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</si>
  <si>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</si>
  <si>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</si>
  <si>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</si>
  <si>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</si>
  <si>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</si>
  <si>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</si>
  <si>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</si>
  <si>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</si>
  <si>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</si>
  <si>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</si>
  <si>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</si>
  <si>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</si>
  <si>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</si>
  <si>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</si>
  <si>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</si>
  <si>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</si>
  <si>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</si>
  <si>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</si>
  <si>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</si>
  <si>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</si>
  <si>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</si>
  <si>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</si>
  <si>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</si>
  <si>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</si>
  <si>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</si>
  <si>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</si>
  <si>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</si>
  <si>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</si>
  <si>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</si>
  <si>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</si>
  <si>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</si>
  <si>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</si>
  <si>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</si>
  <si>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</si>
  <si>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</si>
  <si>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</si>
  <si>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</si>
  <si>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</si>
  <si>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</si>
  <si>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</si>
  <si>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</si>
  <si>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</si>
  <si>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</si>
  <si>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</si>
  <si>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</si>
  <si>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</si>
  <si>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</si>
  <si>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</si>
  <si>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</si>
  <si>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</si>
  <si>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</si>
  <si>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</si>
  <si>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</si>
  <si>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</si>
  <si>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</si>
  <si>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</si>
  <si>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</si>
  <si>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</si>
  <si>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</si>
  <si>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</si>
  <si>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</si>
  <si>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</si>
  <si>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2do. Trimestre</t>
  </si>
  <si>
    <t>Equipo de generación eléctrica y a fines</t>
  </si>
  <si>
    <t>MATRIZ DE INGRESOS Y EGRESOS MAYO 2023</t>
  </si>
  <si>
    <t>MAYO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</si>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</sst>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.##0.00_);_(* \(#.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6" fontId="2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9" fillId="5" borderId="3" xfId="1" applyFont="1" applyFill="1" applyBorder="1" applyAlignment="1">
      <alignment horizontal="left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43" fontId="6" fillId="2" borderId="5" xfId="2" applyFont="1" applyFill="1" applyBorder="1" applyAlignment="1">
      <alignment horizontal="center" vertical="center"/>
    </xf>
    <xf numFmtId="43" fontId="6" fillId="2" borderId="6" xfId="2" applyFont="1" applyFill="1" applyBorder="1" applyAlignment="1">
      <alignment horizontal="center" vertical="center"/>
    </xf>
    <xf numFmtId="164" fontId="3" fillId="0" borderId="1" xfId="1" applyFont="1" applyBorder="1"/>
    <xf numFmtId="43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164" fontId="13" fillId="5" borderId="3" xfId="1" applyFont="1" applyFill="1" applyBorder="1" applyAlignment="1">
      <alignment horizontal="left"/>
    </xf>
    <xf numFmtId="164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9" fillId="5" borderId="2" xfId="1" applyFont="1" applyFill="1" applyBorder="1" applyAlignment="1">
      <alignment horizontal="left"/>
    </xf>
    <xf numFmtId="164" fontId="7" fillId="0" borderId="2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164" fontId="2" fillId="0" borderId="6" xfId="1" applyFont="1" applyBorder="1" applyAlignment="1"/>
    <xf numFmtId="164" fontId="7" fillId="0" borderId="3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wrapText="1"/>
    </xf>
    <xf numFmtId="164" fontId="7" fillId="0" borderId="2" xfId="1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164" fontId="3" fillId="0" borderId="0" xfId="1" applyFont="1" applyBorder="1"/>
    <xf numFmtId="164" fontId="7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6" fillId="6" borderId="4" xfId="2" applyFont="1" applyFill="1" applyBorder="1" applyAlignment="1">
      <alignment horizontal="center" vertical="center"/>
    </xf>
    <xf numFmtId="43" fontId="6" fillId="6" borderId="5" xfId="2" applyFont="1" applyFill="1" applyBorder="1" applyAlignment="1">
      <alignment horizontal="center" vertical="center"/>
    </xf>
    <xf numFmtId="43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147</xdr:row>
      <xdr:rowOff>0</xdr:rowOff>
    </xdr:from>
    <xdr:to>
      <xdr:col>1</xdr:col>
      <xdr:colOff>3665444</xdr:colOff>
      <xdr:row>155</xdr:row>
      <xdr:rowOff>83484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1685925</xdr:colOff>
      <xdr:row>85</xdr:row>
      <xdr:rowOff>161925</xdr:rowOff>
    </xdr:from>
    <xdr:to>
      <xdr:col>0</xdr:col>
      <xdr:colOff>3838575</xdr:colOff>
      <xdr:row>95</xdr:row>
      <xdr:rowOff>19050</xdr:rowOff>
    </xdr:to>
    <xdr:pic>
      <xdr:nvPicPr>
        <xdr:cNvPr id="10" name="9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5925" y="19726275"/>
          <a:ext cx="2152650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352426</xdr:colOff>
      <xdr:row>68</xdr:row>
      <xdr:rowOff>57148</xdr:rowOff>
    </xdr:from>
    <xdr:to>
      <xdr:col>9</xdr:col>
      <xdr:colOff>539877</xdr:colOff>
      <xdr:row>74</xdr:row>
      <xdr:rowOff>180975</xdr:rowOff>
    </xdr:to>
    <xdr:pic>
      <xdr:nvPicPr>
        <xdr:cNvPr id="8" name="7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6" y="16973548"/>
          <a:ext cx="2016251" cy="145732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20</xdr:row>
      <xdr:rowOff>123825</xdr:rowOff>
    </xdr:from>
    <xdr:to>
      <xdr:col>9</xdr:col>
      <xdr:colOff>416051</xdr:colOff>
      <xdr:row>26</xdr:row>
      <xdr:rowOff>57152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4100" y="4086225"/>
          <a:ext cx="2016251" cy="145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7"/>
  <sheetViews>
    <sheetView tabSelected="1" zoomScale="85" zoomScaleNormal="85" workbookViewId="0">
      <selection activeCell="C144" sqref="C144"/>
    </sheetView>
  </sheetViews>
  <sheetFormatPr baseColWidth="10" defaultColWidth="10.7265625" defaultRowHeight="17.5" x14ac:dyDescent="0.35"/>
  <cols>
    <col min="1" max="1" width="25.453125" style="6" customWidth="1"/>
    <col min="2" max="2" width="62.453125" style="1" customWidth="1"/>
    <col min="3" max="3" width="31.1796875" style="1" bestFit="1" customWidth="1"/>
    <col min="4" max="4" width="24" style="1" customWidth="1"/>
    <col min="5" max="5" width="34.54296875" style="1" customWidth="1"/>
    <col min="6" max="16384" width="10.7265625" style="1"/>
  </cols>
  <sheetData>
    <row r="3" spans="1:8" ht="26" x14ac:dyDescent="0.6">
      <c r="A3" s="94" t="s">
        <v>147</v>
      </c>
      <c r="B3" s="94"/>
      <c r="C3" s="94"/>
      <c r="D3" s="94"/>
      <c r="E3" s="94"/>
      <c r="F3" s="69"/>
      <c r="G3" s="69"/>
      <c r="H3" s="69"/>
    </row>
    <row r="4" spans="1:8" ht="22.5" x14ac:dyDescent="0.45">
      <c r="A4" s="95" t="s">
        <v>223</v>
      </c>
      <c r="B4" s="95"/>
      <c r="C4" s="95"/>
      <c r="D4" s="95"/>
      <c r="E4" s="95"/>
    </row>
    <row r="8" spans="1:8" x14ac:dyDescent="0.35">
      <c r="A8" s="1"/>
    </row>
    <row r="9" spans="1:8" x14ac:dyDescent="0.35">
      <c r="A9" s="99" t="s">
        <v>0</v>
      </c>
      <c r="B9" s="101" t="s">
        <v>1</v>
      </c>
      <c r="C9" s="21" t="s">
        <v>224</v>
      </c>
      <c r="D9" s="22"/>
      <c r="E9" s="23"/>
    </row>
    <row r="10" spans="1:8" x14ac:dyDescent="0.35">
      <c r="A10" s="100"/>
      <c r="B10" s="102"/>
      <c r="C10" s="19" t="s">
        <v>221</v>
      </c>
      <c r="D10" s="20"/>
      <c r="E10" s="72"/>
    </row>
    <row r="11" spans="1:8" x14ac:dyDescent="0.35">
      <c r="A11" s="103" t="s">
        <v>2</v>
      </c>
      <c r="B11" s="103"/>
      <c r="C11" s="2" t="s">
        <v>3</v>
      </c>
      <c r="D11" s="71">
        <v>71387085.040000007</v>
      </c>
      <c r="E11" s="71"/>
    </row>
    <row r="12" spans="1:8" x14ac:dyDescent="0.35">
      <c r="A12" s="103" t="s">
        <v>4</v>
      </c>
      <c r="B12" s="103"/>
      <c r="C12" s="2" t="s">
        <v>4</v>
      </c>
      <c r="D12" s="71">
        <v>20950249.289999999</v>
      </c>
      <c r="E12" s="71"/>
    </row>
    <row r="13" spans="1:8" x14ac:dyDescent="0.35">
      <c r="A13" s="103" t="s">
        <v>5</v>
      </c>
      <c r="B13" s="103"/>
      <c r="C13" s="2" t="s">
        <v>5</v>
      </c>
      <c r="D13" s="73">
        <v>0</v>
      </c>
      <c r="E13" s="73"/>
    </row>
    <row r="14" spans="1:8" x14ac:dyDescent="0.35">
      <c r="A14" s="104" t="s">
        <v>6</v>
      </c>
      <c r="B14" s="104"/>
      <c r="C14" s="5" t="s">
        <v>6</v>
      </c>
      <c r="D14" s="3">
        <f>SUM(D11:D13)</f>
        <v>92337334.330000013</v>
      </c>
      <c r="E14" s="71"/>
    </row>
    <row r="15" spans="1:8" x14ac:dyDescent="0.35">
      <c r="B15" s="7"/>
      <c r="C15" s="7"/>
      <c r="D15" s="7"/>
      <c r="E15" s="7"/>
    </row>
    <row r="16" spans="1:8" s="8" customFormat="1" ht="15" x14ac:dyDescent="0.3">
      <c r="A16" s="99" t="s">
        <v>0</v>
      </c>
      <c r="B16" s="101" t="s">
        <v>1</v>
      </c>
      <c r="C16" s="96" t="s">
        <v>224</v>
      </c>
      <c r="D16" s="97"/>
      <c r="E16" s="98"/>
    </row>
    <row r="17" spans="1:5" s="9" customFormat="1" ht="30" x14ac:dyDescent="0.3">
      <c r="A17" s="100"/>
      <c r="B17" s="102"/>
      <c r="C17" s="25" t="s">
        <v>7</v>
      </c>
      <c r="D17" s="25" t="s">
        <v>8</v>
      </c>
      <c r="E17" s="25" t="s">
        <v>9</v>
      </c>
    </row>
    <row r="18" spans="1:5" s="9" customFormat="1" x14ac:dyDescent="0.3">
      <c r="A18" s="10">
        <v>2111</v>
      </c>
      <c r="B18" s="11" t="s">
        <v>10</v>
      </c>
      <c r="C18" s="78">
        <v>53539566.200000003</v>
      </c>
      <c r="D18" s="75"/>
      <c r="E18" s="26"/>
    </row>
    <row r="19" spans="1:5" s="9" customFormat="1" x14ac:dyDescent="0.3">
      <c r="A19" s="10">
        <v>2111.0300000000002</v>
      </c>
      <c r="B19" s="11" t="s">
        <v>11</v>
      </c>
      <c r="C19" s="78"/>
      <c r="D19" s="74"/>
      <c r="E19" s="26"/>
    </row>
    <row r="20" spans="1:5" s="9" customFormat="1" x14ac:dyDescent="0.3">
      <c r="A20" s="10">
        <v>2111.0500000000002</v>
      </c>
      <c r="B20" s="11" t="s">
        <v>172</v>
      </c>
      <c r="C20" s="74"/>
      <c r="D20" s="74">
        <v>406200</v>
      </c>
      <c r="E20" s="26"/>
    </row>
    <row r="21" spans="1:5" ht="18" x14ac:dyDescent="0.4">
      <c r="A21" s="12">
        <v>2112.0100000000002</v>
      </c>
      <c r="B21" s="12" t="s">
        <v>12</v>
      </c>
      <c r="C21" s="27"/>
      <c r="D21" s="27"/>
      <c r="E21" s="26"/>
    </row>
    <row r="22" spans="1:5" x14ac:dyDescent="0.35">
      <c r="A22" s="12">
        <v>2112.0300000000002</v>
      </c>
      <c r="B22" s="12" t="s">
        <v>13</v>
      </c>
      <c r="C22" s="74"/>
      <c r="D22" s="78">
        <v>642341.51</v>
      </c>
      <c r="E22" s="26"/>
    </row>
    <row r="23" spans="1:5" x14ac:dyDescent="0.35">
      <c r="A23" s="12">
        <v>2112.04</v>
      </c>
      <c r="B23" s="12" t="s">
        <v>14</v>
      </c>
      <c r="C23" s="74"/>
      <c r="D23" s="28"/>
      <c r="E23" s="26"/>
    </row>
    <row r="24" spans="1:5" x14ac:dyDescent="0.35">
      <c r="A24" s="12">
        <v>2112.0500000000002</v>
      </c>
      <c r="B24" s="12" t="s">
        <v>173</v>
      </c>
      <c r="C24" s="74"/>
      <c r="D24" s="28"/>
      <c r="E24" s="26"/>
    </row>
    <row r="25" spans="1:5" x14ac:dyDescent="0.35">
      <c r="A25" s="12">
        <v>2112.06</v>
      </c>
      <c r="B25" s="12" t="s">
        <v>175</v>
      </c>
      <c r="C25" s="74"/>
      <c r="D25" s="78">
        <v>200</v>
      </c>
      <c r="E25" s="26"/>
    </row>
    <row r="26" spans="1:5" x14ac:dyDescent="0.35">
      <c r="A26" s="12">
        <v>2122.08</v>
      </c>
      <c r="B26" s="12" t="s">
        <v>15</v>
      </c>
      <c r="C26" s="14"/>
      <c r="D26" s="74"/>
      <c r="E26" s="26"/>
    </row>
    <row r="27" spans="1:5" x14ac:dyDescent="0.35">
      <c r="A27" s="12">
        <v>2122.06</v>
      </c>
      <c r="B27" s="12" t="s">
        <v>174</v>
      </c>
      <c r="C27" s="74"/>
      <c r="D27" s="74"/>
      <c r="E27" s="26"/>
    </row>
    <row r="28" spans="1:5" x14ac:dyDescent="0.35">
      <c r="A28" s="12">
        <v>2112.08</v>
      </c>
      <c r="B28" s="12" t="s">
        <v>148</v>
      </c>
      <c r="C28" s="28">
        <v>5064030.46</v>
      </c>
      <c r="D28" s="28"/>
      <c r="E28" s="26"/>
    </row>
    <row r="29" spans="1:5" x14ac:dyDescent="0.35">
      <c r="A29" s="12">
        <v>2112.4</v>
      </c>
      <c r="B29" s="12" t="s">
        <v>16</v>
      </c>
      <c r="C29" s="74"/>
      <c r="D29" s="28"/>
      <c r="E29" s="26"/>
    </row>
    <row r="30" spans="1:5" x14ac:dyDescent="0.35">
      <c r="A30" s="12">
        <v>2114.0100000000002</v>
      </c>
      <c r="B30" s="12" t="s">
        <v>17</v>
      </c>
      <c r="C30" s="74">
        <v>48901.9</v>
      </c>
      <c r="D30" s="28"/>
      <c r="E30" s="26"/>
    </row>
    <row r="31" spans="1:5" x14ac:dyDescent="0.35">
      <c r="A31" s="12">
        <v>2112.0100000000002</v>
      </c>
      <c r="B31" s="12" t="s">
        <v>18</v>
      </c>
      <c r="C31" s="74"/>
      <c r="D31" s="28"/>
      <c r="E31" s="26"/>
    </row>
    <row r="32" spans="1:5" x14ac:dyDescent="0.35">
      <c r="A32" s="10">
        <v>2111</v>
      </c>
      <c r="B32" s="12" t="s">
        <v>19</v>
      </c>
      <c r="C32" s="74"/>
      <c r="D32" s="28"/>
      <c r="E32" s="26"/>
    </row>
    <row r="33" spans="1:5" x14ac:dyDescent="0.35">
      <c r="A33" s="12">
        <v>2115.0100000000002</v>
      </c>
      <c r="B33" s="12" t="s">
        <v>154</v>
      </c>
      <c r="C33" s="74"/>
      <c r="D33" s="13">
        <v>438934.52</v>
      </c>
      <c r="E33" s="26"/>
    </row>
    <row r="34" spans="1:5" x14ac:dyDescent="0.35">
      <c r="A34" s="12">
        <v>2115.3000000000002</v>
      </c>
      <c r="B34" s="12" t="s">
        <v>20</v>
      </c>
      <c r="C34" s="74"/>
      <c r="D34" s="13"/>
      <c r="E34" s="26"/>
    </row>
    <row r="35" spans="1:5" x14ac:dyDescent="0.35">
      <c r="A35" s="12">
        <v>2115</v>
      </c>
      <c r="B35" s="12" t="s">
        <v>21</v>
      </c>
      <c r="C35" s="74"/>
      <c r="D35" s="13"/>
      <c r="E35" s="26"/>
    </row>
    <row r="36" spans="1:5" x14ac:dyDescent="0.35">
      <c r="A36" s="12">
        <v>2115.04</v>
      </c>
      <c r="B36" s="12" t="s">
        <v>149</v>
      </c>
      <c r="C36" s="74"/>
      <c r="D36" s="13">
        <v>184640.86</v>
      </c>
      <c r="E36" s="26"/>
    </row>
    <row r="37" spans="1:5" x14ac:dyDescent="0.35">
      <c r="A37" s="12">
        <v>2122.0500000000002</v>
      </c>
      <c r="B37" s="12" t="s">
        <v>150</v>
      </c>
      <c r="C37" s="74">
        <v>762339.2</v>
      </c>
      <c r="D37" s="28"/>
      <c r="E37" s="26"/>
    </row>
    <row r="38" spans="1:5" x14ac:dyDescent="0.35">
      <c r="A38" s="12">
        <v>2131.1</v>
      </c>
      <c r="B38" s="12" t="s">
        <v>22</v>
      </c>
      <c r="C38" s="74"/>
      <c r="D38" s="13">
        <v>11000</v>
      </c>
      <c r="E38" s="26"/>
    </row>
    <row r="39" spans="1:5" x14ac:dyDescent="0.35">
      <c r="A39" s="12">
        <v>2151.1</v>
      </c>
      <c r="B39" s="12" t="s">
        <v>23</v>
      </c>
      <c r="C39" s="13">
        <v>3795955</v>
      </c>
      <c r="D39" s="28"/>
      <c r="E39" s="26"/>
    </row>
    <row r="40" spans="1:5" x14ac:dyDescent="0.35">
      <c r="A40" s="12">
        <v>2152.1</v>
      </c>
      <c r="B40" s="12" t="s">
        <v>24</v>
      </c>
      <c r="C40" s="13">
        <v>3801308.76</v>
      </c>
      <c r="D40" s="28"/>
      <c r="E40" s="26"/>
    </row>
    <row r="41" spans="1:5" x14ac:dyDescent="0.35">
      <c r="A41" s="12">
        <v>2153.1</v>
      </c>
      <c r="B41" s="12" t="s">
        <v>25</v>
      </c>
      <c r="C41" s="13">
        <v>641499.93999999994</v>
      </c>
      <c r="D41" s="28"/>
      <c r="E41" s="26"/>
    </row>
    <row r="42" spans="1:5" x14ac:dyDescent="0.35">
      <c r="A42" s="12">
        <v>2213.0100000000002</v>
      </c>
      <c r="B42" s="12" t="s">
        <v>26</v>
      </c>
      <c r="C42" s="74"/>
      <c r="D42" s="28">
        <v>229458.56</v>
      </c>
      <c r="E42" s="26"/>
    </row>
    <row r="43" spans="1:5" x14ac:dyDescent="0.35">
      <c r="A43" s="12">
        <v>2217.1</v>
      </c>
      <c r="B43" s="12" t="s">
        <v>27</v>
      </c>
      <c r="C43" s="74"/>
      <c r="D43" s="13">
        <v>264584</v>
      </c>
      <c r="E43" s="26"/>
    </row>
    <row r="44" spans="1:5" x14ac:dyDescent="0.35">
      <c r="A44" s="12">
        <v>2218.1</v>
      </c>
      <c r="B44" s="12" t="s">
        <v>28</v>
      </c>
      <c r="C44" s="74"/>
      <c r="D44" s="13">
        <v>100000</v>
      </c>
      <c r="E44" s="26"/>
    </row>
    <row r="45" spans="1:5" x14ac:dyDescent="0.35">
      <c r="A45" s="12">
        <v>2221.0100000000002</v>
      </c>
      <c r="B45" s="12" t="s">
        <v>176</v>
      </c>
      <c r="C45" s="74"/>
      <c r="D45" s="13"/>
      <c r="E45" s="26"/>
    </row>
    <row r="46" spans="1:5" x14ac:dyDescent="0.35">
      <c r="A46" s="12">
        <v>2222.0100000000002</v>
      </c>
      <c r="B46" s="12" t="s">
        <v>196</v>
      </c>
      <c r="C46" s="74"/>
      <c r="D46" s="13">
        <v>11377</v>
      </c>
      <c r="E46" s="26"/>
    </row>
    <row r="47" spans="1:5" ht="18" x14ac:dyDescent="0.4">
      <c r="A47" s="12">
        <v>2231.0100000000002</v>
      </c>
      <c r="B47" s="12" t="s">
        <v>29</v>
      </c>
      <c r="C47" s="74"/>
      <c r="D47" s="27"/>
      <c r="E47" s="26"/>
    </row>
    <row r="48" spans="1:5" x14ac:dyDescent="0.35">
      <c r="A48" s="12">
        <v>2241.0100000000002</v>
      </c>
      <c r="B48" s="12" t="s">
        <v>177</v>
      </c>
      <c r="C48" s="74"/>
      <c r="D48" s="13"/>
      <c r="E48" s="26"/>
    </row>
    <row r="49" spans="1:5" s="15" customFormat="1" x14ac:dyDescent="0.35">
      <c r="A49" s="12">
        <v>2242.0100000000002</v>
      </c>
      <c r="B49" s="12" t="s">
        <v>30</v>
      </c>
      <c r="C49" s="74"/>
      <c r="D49" s="13"/>
      <c r="E49" s="26"/>
    </row>
    <row r="50" spans="1:5" s="15" customFormat="1" ht="35" x14ac:dyDescent="0.35">
      <c r="A50" s="12">
        <v>2253.02</v>
      </c>
      <c r="B50" s="12" t="s">
        <v>155</v>
      </c>
      <c r="C50" s="74"/>
      <c r="D50" s="13"/>
      <c r="E50" s="26"/>
    </row>
    <row r="51" spans="1:5" s="15" customFormat="1" x14ac:dyDescent="0.35">
      <c r="A51" s="12">
        <v>2253.04</v>
      </c>
      <c r="B51" s="12" t="s">
        <v>199</v>
      </c>
      <c r="C51" s="74"/>
      <c r="D51" s="74"/>
      <c r="E51" s="26"/>
    </row>
    <row r="52" spans="1:5" ht="35" x14ac:dyDescent="0.35">
      <c r="A52" s="12">
        <v>2254.0100000000002</v>
      </c>
      <c r="B52" s="12" t="s">
        <v>31</v>
      </c>
      <c r="C52" s="76"/>
      <c r="D52" s="13"/>
      <c r="E52" s="26"/>
    </row>
    <row r="53" spans="1:5" x14ac:dyDescent="0.35">
      <c r="A53" s="12">
        <v>2251</v>
      </c>
      <c r="B53" s="12" t="s">
        <v>32</v>
      </c>
      <c r="C53" s="74"/>
      <c r="D53" s="13"/>
      <c r="E53" s="26"/>
    </row>
    <row r="54" spans="1:5" x14ac:dyDescent="0.35">
      <c r="A54" s="12">
        <v>2258.0100000000002</v>
      </c>
      <c r="B54" s="12" t="s">
        <v>219</v>
      </c>
      <c r="C54" s="74"/>
      <c r="D54" s="13"/>
      <c r="E54" s="26"/>
    </row>
    <row r="55" spans="1:5" x14ac:dyDescent="0.35">
      <c r="A55" s="12">
        <v>2281.0100000000002</v>
      </c>
      <c r="B55" s="12" t="s">
        <v>220</v>
      </c>
      <c r="C55" s="74"/>
      <c r="D55" s="13"/>
      <c r="E55" s="26"/>
    </row>
    <row r="56" spans="1:5" x14ac:dyDescent="0.35">
      <c r="A56" s="12">
        <v>2282.0100000000002</v>
      </c>
      <c r="B56" s="12" t="s">
        <v>33</v>
      </c>
      <c r="C56" s="74"/>
      <c r="D56" s="28"/>
      <c r="E56" s="26"/>
    </row>
    <row r="57" spans="1:5" x14ac:dyDescent="0.35">
      <c r="A57" s="12">
        <v>2285.1</v>
      </c>
      <c r="B57" s="12" t="s">
        <v>34</v>
      </c>
      <c r="C57" s="74"/>
      <c r="D57" s="28"/>
      <c r="E57" s="26"/>
    </row>
    <row r="58" spans="1:5" x14ac:dyDescent="0.35">
      <c r="A58" s="12">
        <v>2285.02</v>
      </c>
      <c r="B58" s="12" t="s">
        <v>180</v>
      </c>
      <c r="C58" s="74"/>
      <c r="D58" s="13">
        <v>3257.2</v>
      </c>
      <c r="E58" s="26"/>
    </row>
    <row r="59" spans="1:5" x14ac:dyDescent="0.35">
      <c r="A59" s="12">
        <v>2283.1</v>
      </c>
      <c r="B59" s="12" t="s">
        <v>35</v>
      </c>
      <c r="C59" s="74"/>
      <c r="D59" s="13"/>
      <c r="E59" s="26"/>
    </row>
    <row r="60" spans="1:5" x14ac:dyDescent="0.35">
      <c r="A60" s="12">
        <v>2284.0100000000002</v>
      </c>
      <c r="B60" s="12" t="s">
        <v>179</v>
      </c>
      <c r="C60" s="74"/>
      <c r="D60" s="13">
        <v>46280</v>
      </c>
      <c r="E60" s="26"/>
    </row>
    <row r="61" spans="1:5" x14ac:dyDescent="0.35">
      <c r="A61" s="12">
        <v>2286.1999999999998</v>
      </c>
      <c r="B61" s="12" t="s">
        <v>36</v>
      </c>
      <c r="C61" s="74"/>
      <c r="D61" s="13"/>
      <c r="E61" s="26"/>
    </row>
    <row r="62" spans="1:5" x14ac:dyDescent="0.35">
      <c r="A62" s="12">
        <v>2287.1999999999998</v>
      </c>
      <c r="B62" s="12" t="s">
        <v>37</v>
      </c>
      <c r="C62" s="74"/>
      <c r="D62" s="13"/>
      <c r="E62" s="26"/>
    </row>
    <row r="63" spans="1:5" x14ac:dyDescent="0.35">
      <c r="A63" s="12">
        <v>2288.0100000000002</v>
      </c>
      <c r="B63" s="12" t="s">
        <v>226</v>
      </c>
      <c r="C63" s="74"/>
      <c r="D63" s="13">
        <v>2212.2600000000002</v>
      </c>
      <c r="E63" s="26"/>
    </row>
    <row r="64" spans="1:5" x14ac:dyDescent="0.35">
      <c r="A64" s="12">
        <v>2287.4</v>
      </c>
      <c r="B64" s="12" t="s">
        <v>38</v>
      </c>
      <c r="C64" s="74"/>
      <c r="D64" s="13">
        <v>30002.400000000001</v>
      </c>
      <c r="E64" s="26"/>
    </row>
    <row r="65" spans="1:5" x14ac:dyDescent="0.35">
      <c r="A65" s="12">
        <v>2287.5</v>
      </c>
      <c r="B65" s="12" t="s">
        <v>39</v>
      </c>
      <c r="C65" s="74"/>
      <c r="D65" s="13"/>
      <c r="E65" s="26"/>
    </row>
    <row r="66" spans="1:5" ht="22.5" customHeight="1" x14ac:dyDescent="0.35">
      <c r="A66" s="12">
        <v>2287.06</v>
      </c>
      <c r="B66" s="12" t="s">
        <v>181</v>
      </c>
      <c r="C66" s="74"/>
      <c r="D66" s="13"/>
      <c r="E66" s="26"/>
    </row>
    <row r="67" spans="1:5" ht="35" x14ac:dyDescent="0.35">
      <c r="A67" s="12">
        <v>2272.0100000000002</v>
      </c>
      <c r="B67" s="12" t="s">
        <v>178</v>
      </c>
      <c r="C67" s="74"/>
      <c r="D67" s="13"/>
      <c r="E67" s="26"/>
    </row>
    <row r="68" spans="1:5" ht="35" x14ac:dyDescent="0.35">
      <c r="A68" s="12">
        <v>2272.02</v>
      </c>
      <c r="B68" s="12" t="s">
        <v>156</v>
      </c>
      <c r="C68" s="74"/>
      <c r="D68" s="13"/>
      <c r="E68" s="26"/>
    </row>
    <row r="69" spans="1:5" ht="35" x14ac:dyDescent="0.35">
      <c r="A69" s="12">
        <v>2272.04</v>
      </c>
      <c r="B69" s="12" t="s">
        <v>157</v>
      </c>
      <c r="C69" s="80"/>
      <c r="D69" s="13"/>
      <c r="E69" s="26"/>
    </row>
    <row r="70" spans="1:5" ht="35" x14ac:dyDescent="0.35">
      <c r="A70" s="12">
        <v>2272.06</v>
      </c>
      <c r="B70" s="12" t="s">
        <v>151</v>
      </c>
      <c r="C70" s="76"/>
      <c r="D70" s="13">
        <v>55893.02</v>
      </c>
      <c r="E70" s="26"/>
    </row>
    <row r="71" spans="1:5" ht="35" x14ac:dyDescent="0.35">
      <c r="A71" s="12">
        <v>2272.0700000000002</v>
      </c>
      <c r="B71" s="12" t="s">
        <v>225</v>
      </c>
      <c r="C71" s="76"/>
      <c r="D71" s="13">
        <v>238360</v>
      </c>
      <c r="E71" s="26"/>
    </row>
    <row r="72" spans="1:5" x14ac:dyDescent="0.35">
      <c r="A72" s="12">
        <v>2272.08</v>
      </c>
      <c r="B72" s="12" t="s">
        <v>200</v>
      </c>
      <c r="C72" s="81"/>
      <c r="D72" s="13">
        <v>348143.25</v>
      </c>
      <c r="E72" s="26"/>
    </row>
    <row r="73" spans="1:5" ht="35" x14ac:dyDescent="0.35">
      <c r="A73" s="12">
        <v>2272.9899999999998</v>
      </c>
      <c r="B73" s="12" t="s">
        <v>201</v>
      </c>
      <c r="C73" s="76"/>
      <c r="D73" s="13"/>
      <c r="E73" s="26"/>
    </row>
    <row r="74" spans="1:5" x14ac:dyDescent="0.35">
      <c r="A74" s="12">
        <v>265</v>
      </c>
      <c r="B74" s="12" t="s">
        <v>40</v>
      </c>
      <c r="C74" s="74"/>
      <c r="D74" s="13"/>
      <c r="E74" s="26"/>
    </row>
    <row r="75" spans="1:5" x14ac:dyDescent="0.35">
      <c r="A75" s="12">
        <v>2262.0100000000002</v>
      </c>
      <c r="B75" s="12" t="s">
        <v>208</v>
      </c>
      <c r="C75" s="74"/>
      <c r="D75" s="13"/>
      <c r="E75" s="26"/>
    </row>
    <row r="76" spans="1:5" x14ac:dyDescent="0.35">
      <c r="A76" s="12">
        <v>2271</v>
      </c>
      <c r="B76" s="12" t="s">
        <v>41</v>
      </c>
      <c r="C76" s="74"/>
      <c r="D76" s="74"/>
      <c r="E76" s="26"/>
    </row>
    <row r="77" spans="1:5" ht="35" x14ac:dyDescent="0.35">
      <c r="A77" s="12">
        <v>2271.0700000000002</v>
      </c>
      <c r="B77" s="12" t="s">
        <v>205</v>
      </c>
      <c r="C77" s="74"/>
      <c r="D77" s="74"/>
      <c r="E77" s="26"/>
    </row>
    <row r="78" spans="1:5" ht="35" x14ac:dyDescent="0.35">
      <c r="A78" s="12">
        <v>2271.04</v>
      </c>
      <c r="B78" s="12" t="s">
        <v>210</v>
      </c>
      <c r="C78" s="74"/>
      <c r="D78" s="74"/>
      <c r="E78" s="26"/>
    </row>
    <row r="79" spans="1:5" x14ac:dyDescent="0.35">
      <c r="A79" s="12">
        <v>2271.06</v>
      </c>
      <c r="B79" s="12" t="s">
        <v>211</v>
      </c>
      <c r="C79" s="74"/>
      <c r="D79" s="74"/>
      <c r="E79" s="26"/>
    </row>
    <row r="80" spans="1:5" ht="35" x14ac:dyDescent="0.35">
      <c r="A80" s="12">
        <v>2271.9899999999998</v>
      </c>
      <c r="B80" s="12" t="s">
        <v>188</v>
      </c>
      <c r="C80" s="74"/>
      <c r="D80" s="13"/>
      <c r="E80" s="26"/>
    </row>
    <row r="81" spans="1:5" x14ac:dyDescent="0.35">
      <c r="A81" s="12">
        <v>2712.02</v>
      </c>
      <c r="B81" s="16" t="s">
        <v>42</v>
      </c>
      <c r="C81" s="74"/>
      <c r="D81" s="13"/>
      <c r="E81" s="26"/>
    </row>
    <row r="82" spans="1:5" x14ac:dyDescent="0.35">
      <c r="A82" s="12">
        <v>2396.0100000000002</v>
      </c>
      <c r="B82" s="12" t="s">
        <v>43</v>
      </c>
      <c r="C82" s="74"/>
      <c r="D82" s="13"/>
      <c r="E82" s="26"/>
    </row>
    <row r="83" spans="1:5" x14ac:dyDescent="0.35">
      <c r="A83" s="12">
        <v>2311.0100000000002</v>
      </c>
      <c r="B83" s="12" t="s">
        <v>44</v>
      </c>
      <c r="C83" s="13"/>
      <c r="D83" s="13">
        <v>192493.25</v>
      </c>
      <c r="E83" s="26"/>
    </row>
    <row r="84" spans="1:5" x14ac:dyDescent="0.35">
      <c r="A84" s="12">
        <v>2314.0100000000002</v>
      </c>
      <c r="B84" s="12" t="s">
        <v>189</v>
      </c>
      <c r="C84" s="13"/>
      <c r="D84" s="13">
        <v>381.6</v>
      </c>
      <c r="E84" s="26"/>
    </row>
    <row r="85" spans="1:5" x14ac:dyDescent="0.35">
      <c r="A85" s="12">
        <v>2321.0100000000002</v>
      </c>
      <c r="B85" s="12" t="s">
        <v>152</v>
      </c>
      <c r="C85" s="74"/>
      <c r="D85" s="13"/>
      <c r="E85" s="26"/>
    </row>
    <row r="86" spans="1:5" x14ac:dyDescent="0.35">
      <c r="A86" s="12">
        <v>2322.0100000000002</v>
      </c>
      <c r="B86" s="12" t="s">
        <v>153</v>
      </c>
      <c r="C86" s="74"/>
      <c r="D86" s="13">
        <v>218496</v>
      </c>
      <c r="E86" s="26"/>
    </row>
    <row r="87" spans="1:5" x14ac:dyDescent="0.35">
      <c r="A87" s="12">
        <v>2323.0100000000002</v>
      </c>
      <c r="B87" s="12" t="s">
        <v>202</v>
      </c>
      <c r="C87" s="74"/>
      <c r="D87" s="13"/>
      <c r="E87" s="26"/>
    </row>
    <row r="88" spans="1:5" x14ac:dyDescent="0.35">
      <c r="A88" s="12">
        <v>2292.0100000000002</v>
      </c>
      <c r="B88" s="12" t="s">
        <v>45</v>
      </c>
      <c r="C88" s="13"/>
      <c r="D88" s="13">
        <v>303165.59999999998</v>
      </c>
      <c r="E88" s="26"/>
    </row>
    <row r="89" spans="1:5" x14ac:dyDescent="0.35">
      <c r="A89" s="12">
        <v>2392.0100000000002</v>
      </c>
      <c r="B89" s="12" t="s">
        <v>46</v>
      </c>
      <c r="C89" s="74"/>
      <c r="D89" s="13"/>
      <c r="E89" s="26"/>
    </row>
    <row r="90" spans="1:5" x14ac:dyDescent="0.35">
      <c r="A90" s="12">
        <v>2331.0100000000002</v>
      </c>
      <c r="B90" s="12" t="s">
        <v>182</v>
      </c>
      <c r="C90" s="74"/>
      <c r="D90" s="13">
        <v>309195.40000000002</v>
      </c>
      <c r="E90" s="26"/>
    </row>
    <row r="91" spans="1:5" x14ac:dyDescent="0.35">
      <c r="A91" s="12">
        <v>2332.0100000000002</v>
      </c>
      <c r="B91" s="12" t="s">
        <v>47</v>
      </c>
      <c r="C91" s="74"/>
      <c r="D91" s="13">
        <v>343675</v>
      </c>
      <c r="E91" s="26"/>
    </row>
    <row r="92" spans="1:5" x14ac:dyDescent="0.35">
      <c r="A92" s="12">
        <v>2333.0100000000002</v>
      </c>
      <c r="B92" s="12" t="s">
        <v>183</v>
      </c>
      <c r="C92" s="74"/>
      <c r="D92" s="13"/>
      <c r="E92" s="26"/>
    </row>
    <row r="93" spans="1:5" x14ac:dyDescent="0.35">
      <c r="A93" s="12">
        <v>2222.0100000000002</v>
      </c>
      <c r="B93" s="12" t="s">
        <v>48</v>
      </c>
      <c r="C93" s="74"/>
      <c r="D93" s="13"/>
      <c r="E93" s="26"/>
    </row>
    <row r="94" spans="1:5" ht="35" x14ac:dyDescent="0.35">
      <c r="A94" s="12">
        <v>2341.0100000000002</v>
      </c>
      <c r="B94" s="12" t="s">
        <v>49</v>
      </c>
      <c r="C94" s="13">
        <v>2347378.7599999998</v>
      </c>
      <c r="D94" s="13">
        <v>3829922.85</v>
      </c>
      <c r="E94" s="26"/>
    </row>
    <row r="95" spans="1:5" x14ac:dyDescent="0.35">
      <c r="A95" s="12">
        <v>2353.0100000000002</v>
      </c>
      <c r="B95" s="12" t="s">
        <v>217</v>
      </c>
      <c r="C95" s="13"/>
      <c r="D95" s="13"/>
      <c r="E95" s="26"/>
    </row>
    <row r="96" spans="1:5" x14ac:dyDescent="0.35">
      <c r="A96" s="12">
        <v>2355.0100000000002</v>
      </c>
      <c r="B96" s="12" t="s">
        <v>184</v>
      </c>
      <c r="C96" s="13"/>
      <c r="D96" s="13">
        <v>23803.39</v>
      </c>
      <c r="E96" s="26"/>
    </row>
    <row r="97" spans="1:5" x14ac:dyDescent="0.35">
      <c r="A97" s="12">
        <v>2361.0100000000002</v>
      </c>
      <c r="B97" s="12" t="s">
        <v>190</v>
      </c>
      <c r="C97" s="13"/>
      <c r="D97" s="13"/>
      <c r="E97" s="26"/>
    </row>
    <row r="98" spans="1:5" x14ac:dyDescent="0.35">
      <c r="A98" s="12">
        <v>2361.04</v>
      </c>
      <c r="B98" s="12" t="s">
        <v>158</v>
      </c>
      <c r="C98" s="74"/>
      <c r="D98" s="13"/>
      <c r="E98" s="26"/>
    </row>
    <row r="99" spans="1:5" x14ac:dyDescent="0.35">
      <c r="A99" s="12">
        <v>2361.0500000000002</v>
      </c>
      <c r="B99" s="12" t="s">
        <v>191</v>
      </c>
      <c r="C99" s="74"/>
      <c r="D99" s="13"/>
      <c r="E99" s="26"/>
    </row>
    <row r="100" spans="1:5" x14ac:dyDescent="0.35">
      <c r="A100" s="12">
        <v>2362.0100000000002</v>
      </c>
      <c r="B100" s="12" t="s">
        <v>159</v>
      </c>
      <c r="C100" s="74"/>
      <c r="D100" s="13"/>
      <c r="E100" s="26"/>
    </row>
    <row r="101" spans="1:5" x14ac:dyDescent="0.35">
      <c r="A101" s="12">
        <v>2363.04</v>
      </c>
      <c r="B101" s="12" t="s">
        <v>192</v>
      </c>
      <c r="C101" s="74"/>
      <c r="D101" s="13">
        <v>25960</v>
      </c>
      <c r="E101" s="26"/>
    </row>
    <row r="102" spans="1:5" x14ac:dyDescent="0.35">
      <c r="A102" s="12">
        <v>2363.06</v>
      </c>
      <c r="B102" s="12" t="s">
        <v>160</v>
      </c>
      <c r="C102" s="74"/>
      <c r="D102" s="13">
        <v>157237.91</v>
      </c>
      <c r="E102" s="26"/>
    </row>
    <row r="103" spans="1:5" x14ac:dyDescent="0.35">
      <c r="A103" s="12">
        <v>2364.0100000000002</v>
      </c>
      <c r="B103" s="12" t="s">
        <v>212</v>
      </c>
      <c r="C103" s="74"/>
      <c r="D103" s="13"/>
      <c r="E103" s="26"/>
    </row>
    <row r="104" spans="1:5" x14ac:dyDescent="0.35">
      <c r="A104" s="12">
        <v>2364.06</v>
      </c>
      <c r="B104" s="12" t="s">
        <v>203</v>
      </c>
      <c r="C104" s="74"/>
      <c r="D104" s="13"/>
      <c r="E104" s="26"/>
    </row>
    <row r="105" spans="1:5" x14ac:dyDescent="0.35">
      <c r="A105" s="12">
        <v>2392.0100000000002</v>
      </c>
      <c r="B105" s="16" t="s">
        <v>227</v>
      </c>
      <c r="C105" s="74"/>
      <c r="D105" s="13">
        <v>501091.61</v>
      </c>
      <c r="E105" s="26"/>
    </row>
    <row r="106" spans="1:5" x14ac:dyDescent="0.35">
      <c r="A106" s="12">
        <v>2393.0100000000002</v>
      </c>
      <c r="B106" s="16" t="s">
        <v>50</v>
      </c>
      <c r="C106" s="13">
        <v>1243748.76</v>
      </c>
      <c r="D106" s="13">
        <v>3489046.15</v>
      </c>
      <c r="E106" s="26"/>
    </row>
    <row r="107" spans="1:5" ht="35" x14ac:dyDescent="0.35">
      <c r="A107" s="12">
        <v>2394.0100000000002</v>
      </c>
      <c r="B107" s="16" t="s">
        <v>213</v>
      </c>
      <c r="C107" s="13"/>
      <c r="D107" s="13"/>
      <c r="E107" s="26"/>
    </row>
    <row r="108" spans="1:5" x14ac:dyDescent="0.35">
      <c r="A108" s="12">
        <v>2395.0100000000002</v>
      </c>
      <c r="B108" s="16" t="s">
        <v>165</v>
      </c>
      <c r="C108" s="74"/>
      <c r="D108" s="13">
        <v>93683.9</v>
      </c>
      <c r="E108" s="26"/>
    </row>
    <row r="109" spans="1:5" x14ac:dyDescent="0.35">
      <c r="A109" s="12">
        <v>2396.0100000000002</v>
      </c>
      <c r="B109" s="16" t="s">
        <v>228</v>
      </c>
      <c r="C109" s="74"/>
      <c r="D109" s="13">
        <v>599890.30000000005</v>
      </c>
      <c r="E109" s="26"/>
    </row>
    <row r="110" spans="1:5" x14ac:dyDescent="0.35">
      <c r="A110" s="12">
        <v>2398.0100000000002</v>
      </c>
      <c r="B110" s="16" t="s">
        <v>166</v>
      </c>
      <c r="C110" s="82"/>
      <c r="D110" s="13">
        <v>34592.69</v>
      </c>
      <c r="E110" s="26"/>
    </row>
    <row r="111" spans="1:5" x14ac:dyDescent="0.35">
      <c r="A111" s="12">
        <v>2398.02</v>
      </c>
      <c r="B111" s="16" t="s">
        <v>206</v>
      </c>
      <c r="C111" s="82"/>
      <c r="D111" s="13">
        <v>268354.96000000002</v>
      </c>
      <c r="E111" s="26"/>
    </row>
    <row r="112" spans="1:5" x14ac:dyDescent="0.35">
      <c r="A112" s="12">
        <v>2399.0100000000002</v>
      </c>
      <c r="B112" s="16" t="s">
        <v>167</v>
      </c>
      <c r="C112" s="74"/>
      <c r="D112" s="13">
        <v>231217.37</v>
      </c>
      <c r="E112" s="26"/>
    </row>
    <row r="113" spans="1:5" x14ac:dyDescent="0.35">
      <c r="A113" s="12">
        <v>2399.04</v>
      </c>
      <c r="B113" s="16" t="s">
        <v>168</v>
      </c>
      <c r="C113" s="74"/>
      <c r="D113" s="13">
        <v>3164.5</v>
      </c>
      <c r="E113" s="26"/>
    </row>
    <row r="114" spans="1:5" x14ac:dyDescent="0.35">
      <c r="A114" s="12">
        <v>2372.9899999999998</v>
      </c>
      <c r="B114" s="16" t="s">
        <v>163</v>
      </c>
      <c r="C114" s="74"/>
      <c r="D114" s="13">
        <v>47890.37</v>
      </c>
      <c r="E114" s="26"/>
    </row>
    <row r="115" spans="1:5" x14ac:dyDescent="0.35">
      <c r="A115" s="12">
        <v>2372.0500000000002</v>
      </c>
      <c r="B115" s="12" t="s">
        <v>161</v>
      </c>
      <c r="C115" s="74"/>
      <c r="D115" s="13">
        <v>24362</v>
      </c>
      <c r="E115" s="26"/>
    </row>
    <row r="116" spans="1:5" ht="35" x14ac:dyDescent="0.35">
      <c r="A116" s="12">
        <v>2372.06</v>
      </c>
      <c r="B116" s="12" t="s">
        <v>162</v>
      </c>
      <c r="C116" s="74"/>
      <c r="D116" s="13">
        <v>8999.86</v>
      </c>
      <c r="E116" s="26"/>
    </row>
    <row r="117" spans="1:5" x14ac:dyDescent="0.35">
      <c r="A117" s="12">
        <v>2272.08</v>
      </c>
      <c r="B117" s="12" t="s">
        <v>51</v>
      </c>
      <c r="C117" s="74"/>
      <c r="D117" s="13"/>
      <c r="E117" s="26"/>
    </row>
    <row r="118" spans="1:5" x14ac:dyDescent="0.35">
      <c r="A118" s="12">
        <v>2372.0300000000002</v>
      </c>
      <c r="B118" s="12" t="s">
        <v>52</v>
      </c>
      <c r="C118" s="13"/>
      <c r="D118" s="13">
        <v>6707565.7999999998</v>
      </c>
      <c r="E118" s="26"/>
    </row>
    <row r="119" spans="1:5" x14ac:dyDescent="0.35">
      <c r="A119" s="12">
        <v>2355.0100000000002</v>
      </c>
      <c r="B119" s="12" t="s">
        <v>53</v>
      </c>
      <c r="C119" s="74"/>
      <c r="D119" s="13"/>
      <c r="E119" s="26"/>
    </row>
    <row r="120" spans="1:5" x14ac:dyDescent="0.35">
      <c r="A120" s="12">
        <v>2371.0100000000002</v>
      </c>
      <c r="B120" s="12" t="s">
        <v>54</v>
      </c>
      <c r="C120" s="74"/>
      <c r="D120" s="13">
        <v>900500</v>
      </c>
      <c r="E120" s="26"/>
    </row>
    <row r="121" spans="1:5" x14ac:dyDescent="0.35">
      <c r="A121" s="12">
        <v>2371.02</v>
      </c>
      <c r="B121" s="12" t="s">
        <v>55</v>
      </c>
      <c r="C121" s="74"/>
      <c r="D121" s="13"/>
      <c r="E121" s="26"/>
    </row>
    <row r="122" spans="1:5" x14ac:dyDescent="0.35">
      <c r="A122" s="12">
        <v>2371.04</v>
      </c>
      <c r="B122" s="12" t="s">
        <v>56</v>
      </c>
      <c r="C122" s="74"/>
      <c r="D122" s="13">
        <v>100198.39</v>
      </c>
      <c r="E122" s="26"/>
    </row>
    <row r="123" spans="1:5" x14ac:dyDescent="0.35">
      <c r="A123" s="12">
        <v>2371.0500000000002</v>
      </c>
      <c r="B123" s="12" t="s">
        <v>57</v>
      </c>
      <c r="C123" s="74"/>
      <c r="D123" s="13">
        <v>8118</v>
      </c>
      <c r="E123" s="26"/>
    </row>
    <row r="124" spans="1:5" x14ac:dyDescent="0.35">
      <c r="A124" s="12">
        <v>2371.06</v>
      </c>
      <c r="B124" s="12" t="s">
        <v>58</v>
      </c>
      <c r="C124" s="74"/>
      <c r="D124" s="13">
        <v>21240</v>
      </c>
      <c r="E124" s="26"/>
    </row>
    <row r="125" spans="1:5" x14ac:dyDescent="0.35">
      <c r="A125" s="12">
        <v>2391.0100000000002</v>
      </c>
      <c r="B125" s="12" t="s">
        <v>164</v>
      </c>
      <c r="C125" s="74"/>
      <c r="D125" s="13">
        <v>1439603.13</v>
      </c>
      <c r="E125" s="26"/>
    </row>
    <row r="126" spans="1:5" x14ac:dyDescent="0.35">
      <c r="A126" s="12">
        <v>2391.02</v>
      </c>
      <c r="B126" s="12" t="s">
        <v>197</v>
      </c>
      <c r="C126" s="74"/>
      <c r="D126" s="13">
        <v>9299.8799999999992</v>
      </c>
      <c r="E126" s="26"/>
    </row>
    <row r="127" spans="1:5" x14ac:dyDescent="0.35">
      <c r="A127" s="12">
        <v>2412.02</v>
      </c>
      <c r="B127" s="12" t="s">
        <v>185</v>
      </c>
      <c r="C127" s="74"/>
      <c r="D127" s="13"/>
      <c r="E127" s="26"/>
    </row>
    <row r="128" spans="1:5" x14ac:dyDescent="0.35">
      <c r="A128" s="12">
        <v>2611.0100000000002</v>
      </c>
      <c r="B128" s="12" t="s">
        <v>193</v>
      </c>
      <c r="C128" s="74"/>
      <c r="D128" s="13"/>
      <c r="E128" s="26"/>
    </row>
    <row r="129" spans="1:5" x14ac:dyDescent="0.35">
      <c r="A129" s="12">
        <v>2612.0100000000002</v>
      </c>
      <c r="B129" s="12" t="s">
        <v>194</v>
      </c>
      <c r="C129" s="74"/>
      <c r="D129" s="13"/>
      <c r="E129" s="26"/>
    </row>
    <row r="130" spans="1:5" x14ac:dyDescent="0.35">
      <c r="A130" s="12">
        <v>2613.0100000000002</v>
      </c>
      <c r="B130" s="12" t="s">
        <v>186</v>
      </c>
      <c r="C130" s="74"/>
      <c r="D130" s="13">
        <v>674452.62</v>
      </c>
      <c r="E130" s="26"/>
    </row>
    <row r="131" spans="1:5" x14ac:dyDescent="0.35">
      <c r="A131" s="12">
        <v>2614.0100000000002</v>
      </c>
      <c r="B131" s="12" t="s">
        <v>169</v>
      </c>
      <c r="C131" s="74"/>
      <c r="D131" s="13">
        <v>6495</v>
      </c>
      <c r="E131" s="26"/>
    </row>
    <row r="132" spans="1:5" ht="35" x14ac:dyDescent="0.35">
      <c r="A132" s="12">
        <v>2619.0100000000002</v>
      </c>
      <c r="B132" s="12" t="s">
        <v>218</v>
      </c>
      <c r="C132" s="74"/>
      <c r="D132" s="13">
        <v>66080</v>
      </c>
      <c r="E132" s="26"/>
    </row>
    <row r="133" spans="1:5" x14ac:dyDescent="0.35">
      <c r="A133" s="12">
        <v>2621.0100000000002</v>
      </c>
      <c r="B133" s="12" t="s">
        <v>187</v>
      </c>
      <c r="C133" s="74"/>
      <c r="D133" s="13"/>
      <c r="E133" s="26"/>
    </row>
    <row r="134" spans="1:5" x14ac:dyDescent="0.35">
      <c r="A134" s="12">
        <v>2631.01</v>
      </c>
      <c r="B134" s="12" t="s">
        <v>59</v>
      </c>
      <c r="C134" s="74"/>
      <c r="D134" s="13">
        <v>285231.25</v>
      </c>
      <c r="E134" s="26"/>
    </row>
    <row r="135" spans="1:5" x14ac:dyDescent="0.35">
      <c r="A135" s="12">
        <v>2632.01</v>
      </c>
      <c r="B135" s="12" t="s">
        <v>60</v>
      </c>
      <c r="C135" s="74"/>
      <c r="D135" s="13">
        <v>464510</v>
      </c>
      <c r="E135" s="26"/>
    </row>
    <row r="136" spans="1:5" x14ac:dyDescent="0.35">
      <c r="A136" s="59">
        <v>2652.01</v>
      </c>
      <c r="B136" s="12" t="s">
        <v>195</v>
      </c>
      <c r="C136" s="77"/>
      <c r="D136" s="60">
        <v>123510.6</v>
      </c>
      <c r="E136" s="61"/>
    </row>
    <row r="137" spans="1:5" x14ac:dyDescent="0.35">
      <c r="A137" s="59">
        <v>2654.01</v>
      </c>
      <c r="B137" s="12" t="s">
        <v>170</v>
      </c>
      <c r="C137" s="77"/>
      <c r="D137" s="77">
        <v>81302</v>
      </c>
      <c r="E137" s="61"/>
    </row>
    <row r="138" spans="1:5" ht="35" x14ac:dyDescent="0.35">
      <c r="A138" s="59">
        <v>2655.01</v>
      </c>
      <c r="B138" s="12" t="s">
        <v>171</v>
      </c>
      <c r="C138" s="77"/>
      <c r="D138" s="60">
        <v>7710</v>
      </c>
      <c r="E138" s="61"/>
    </row>
    <row r="139" spans="1:5" x14ac:dyDescent="0.35">
      <c r="A139" s="59">
        <v>2656.01</v>
      </c>
      <c r="B139" s="12" t="s">
        <v>222</v>
      </c>
      <c r="C139" s="77"/>
      <c r="D139" s="60"/>
      <c r="E139" s="61"/>
    </row>
    <row r="140" spans="1:5" x14ac:dyDescent="0.35">
      <c r="A140" s="59">
        <v>2657.01</v>
      </c>
      <c r="B140" s="12" t="s">
        <v>207</v>
      </c>
      <c r="C140" s="77"/>
      <c r="D140" s="60">
        <v>8838.9599999999991</v>
      </c>
      <c r="E140" s="61"/>
    </row>
    <row r="141" spans="1:5" x14ac:dyDescent="0.35">
      <c r="A141" s="59">
        <v>2662.01</v>
      </c>
      <c r="B141" s="12" t="s">
        <v>214</v>
      </c>
      <c r="C141" s="77"/>
      <c r="D141" s="60">
        <v>393600.8</v>
      </c>
      <c r="E141" s="61"/>
    </row>
    <row r="142" spans="1:5" x14ac:dyDescent="0.35">
      <c r="A142" s="59">
        <v>2683.01</v>
      </c>
      <c r="B142" s="12" t="s">
        <v>209</v>
      </c>
      <c r="C142" s="77"/>
      <c r="D142" s="60"/>
      <c r="E142" s="61"/>
    </row>
    <row r="143" spans="1:5" x14ac:dyDescent="0.35">
      <c r="A143" s="59">
        <v>2699.01</v>
      </c>
      <c r="B143" s="12" t="s">
        <v>198</v>
      </c>
      <c r="C143" s="77"/>
      <c r="D143" s="60"/>
      <c r="E143" s="61"/>
    </row>
    <row r="144" spans="1:5" x14ac:dyDescent="0.35">
      <c r="A144" s="57">
        <v>2253.02</v>
      </c>
      <c r="B144" s="58" t="s">
        <v>146</v>
      </c>
      <c r="C144" s="77"/>
      <c r="D144" s="60"/>
      <c r="E144" s="61"/>
    </row>
    <row r="145" spans="1:5" x14ac:dyDescent="0.35">
      <c r="A145" s="12"/>
      <c r="B145" s="59" t="s">
        <v>61</v>
      </c>
      <c r="C145" s="63"/>
      <c r="D145" s="13"/>
      <c r="E145" s="62"/>
    </row>
    <row r="146" spans="1:5" x14ac:dyDescent="0.35">
      <c r="A146" s="17"/>
      <c r="B146" s="17" t="s">
        <v>62</v>
      </c>
      <c r="C146" s="64">
        <f>SUM(C18:C145)</f>
        <v>71244728.980000019</v>
      </c>
      <c r="D146" s="64">
        <f>SUM(D18:D145)</f>
        <v>25017765.719999999</v>
      </c>
      <c r="E146" s="18"/>
    </row>
    <row r="147" spans="1:5" x14ac:dyDescent="0.35">
      <c r="C147" s="14"/>
      <c r="D147" s="4"/>
    </row>
    <row r="148" spans="1:5" x14ac:dyDescent="0.35">
      <c r="B148" s="84"/>
      <c r="C148" s="79"/>
      <c r="D148" s="14"/>
      <c r="E148" s="4"/>
    </row>
    <row r="149" spans="1:5" x14ac:dyDescent="0.35">
      <c r="B149" s="85"/>
      <c r="C149" s="14"/>
      <c r="D149" s="4"/>
    </row>
    <row r="150" spans="1:5" x14ac:dyDescent="0.35">
      <c r="B150" s="85"/>
      <c r="C150" s="14"/>
      <c r="D150" s="14"/>
    </row>
    <row r="151" spans="1:5" x14ac:dyDescent="0.35">
      <c r="B151" s="86"/>
      <c r="E151" s="14"/>
    </row>
    <row r="152" spans="1:5" x14ac:dyDescent="0.35">
      <c r="C152" s="14"/>
      <c r="D152" s="14"/>
    </row>
    <row r="154" spans="1:5" x14ac:dyDescent="0.35">
      <c r="D154" s="14"/>
    </row>
    <row r="157" spans="1:5" x14ac:dyDescent="0.35">
      <c r="B157" s="87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topLeftCell="A58" workbookViewId="0">
      <selection activeCell="C144" sqref="C144"/>
    </sheetView>
  </sheetViews>
  <sheetFormatPr baseColWidth="10" defaultRowHeight="14.5" x14ac:dyDescent="0.35"/>
  <cols>
    <col min="1" max="1" width="64.1796875" style="54" customWidth="1"/>
    <col min="2" max="2" width="12.26953125" hidden="1" customWidth="1"/>
    <col min="3" max="3" width="9.54296875" hidden="1" customWidth="1"/>
    <col min="4" max="4" width="11.81640625" hidden="1" customWidth="1"/>
    <col min="5" max="5" width="10.81640625" hidden="1" customWidth="1"/>
    <col min="6" max="6" width="36" customWidth="1"/>
    <col min="9" max="9" width="14.1796875" bestFit="1" customWidth="1"/>
  </cols>
  <sheetData>
    <row r="2" spans="1:6" ht="18.5" x14ac:dyDescent="0.35">
      <c r="A2" s="65"/>
      <c r="B2" s="53"/>
      <c r="C2" s="53"/>
      <c r="D2" s="53"/>
      <c r="E2" s="53"/>
    </row>
    <row r="3" spans="1:6" ht="15.5" x14ac:dyDescent="0.35">
      <c r="A3" s="106" t="s">
        <v>147</v>
      </c>
      <c r="B3" s="106"/>
      <c r="C3" s="106"/>
      <c r="D3" s="106"/>
      <c r="E3" s="106"/>
      <c r="F3" s="106"/>
    </row>
    <row r="4" spans="1:6" ht="19.5" customHeight="1" x14ac:dyDescent="0.35">
      <c r="A4" s="107" t="s">
        <v>215</v>
      </c>
      <c r="B4" s="107"/>
      <c r="C4" s="107"/>
      <c r="D4" s="107"/>
      <c r="E4" s="107"/>
      <c r="F4" s="107"/>
    </row>
    <row r="5" spans="1:6" x14ac:dyDescent="0.35">
      <c r="A5" s="108" t="s">
        <v>63</v>
      </c>
      <c r="B5" s="108"/>
      <c r="C5" s="108"/>
      <c r="D5" s="108"/>
      <c r="E5" s="108"/>
      <c r="F5" s="108"/>
    </row>
    <row r="6" spans="1:6" x14ac:dyDescent="0.35">
      <c r="A6" s="70"/>
      <c r="B6" s="70"/>
      <c r="C6" s="70"/>
      <c r="D6" s="70"/>
      <c r="E6" s="70"/>
      <c r="F6" s="70"/>
    </row>
    <row r="7" spans="1:6" ht="15.5" x14ac:dyDescent="0.35">
      <c r="A7" s="29" t="s">
        <v>64</v>
      </c>
      <c r="B7" s="44" t="s">
        <v>65</v>
      </c>
      <c r="C7" s="44" t="s">
        <v>66</v>
      </c>
      <c r="D7" s="44" t="s">
        <v>67</v>
      </c>
      <c r="E7" s="44" t="s">
        <v>68</v>
      </c>
      <c r="F7" s="30" t="s">
        <v>224</v>
      </c>
    </row>
    <row r="8" spans="1:6" x14ac:dyDescent="0.35">
      <c r="A8" s="31" t="s">
        <v>69</v>
      </c>
      <c r="B8" s="45"/>
      <c r="C8" s="45"/>
      <c r="D8" s="45"/>
      <c r="E8" s="45"/>
      <c r="F8" s="32"/>
    </row>
    <row r="9" spans="1:6" x14ac:dyDescent="0.35">
      <c r="A9" s="33" t="s">
        <v>70</v>
      </c>
      <c r="B9" s="46">
        <f t="shared" ref="B9:E9" si="0">SUM(B10:B14)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34">
        <f>SUM(F10:F14)</f>
        <v>1683316.89</v>
      </c>
    </row>
    <row r="10" spans="1:6" x14ac:dyDescent="0.35">
      <c r="A10" s="55" t="s">
        <v>71</v>
      </c>
      <c r="B10" s="47"/>
      <c r="C10" s="47"/>
      <c r="D10" s="47"/>
      <c r="E10" s="47"/>
      <c r="F10" s="36">
        <v>1672316.89</v>
      </c>
    </row>
    <row r="11" spans="1:6" x14ac:dyDescent="0.35">
      <c r="A11" s="55" t="s">
        <v>72</v>
      </c>
      <c r="B11" s="47"/>
      <c r="C11" s="47"/>
      <c r="D11" s="47"/>
      <c r="E11" s="47"/>
      <c r="F11" s="36"/>
    </row>
    <row r="12" spans="1:6" x14ac:dyDescent="0.35">
      <c r="A12" s="55" t="s">
        <v>73</v>
      </c>
      <c r="B12" s="47"/>
      <c r="C12" s="47"/>
      <c r="D12" s="47"/>
      <c r="E12" s="47"/>
      <c r="F12" s="36">
        <v>11000</v>
      </c>
    </row>
    <row r="13" spans="1:6" x14ac:dyDescent="0.35">
      <c r="A13" s="55" t="s">
        <v>74</v>
      </c>
      <c r="B13" s="47"/>
      <c r="C13" s="47"/>
      <c r="D13" s="47"/>
      <c r="E13" s="47"/>
      <c r="F13" s="36"/>
    </row>
    <row r="14" spans="1:6" x14ac:dyDescent="0.35">
      <c r="A14" s="55" t="s">
        <v>75</v>
      </c>
      <c r="B14" s="47"/>
      <c r="C14" s="47"/>
      <c r="D14" s="47"/>
      <c r="E14" s="47"/>
      <c r="F14" s="36"/>
    </row>
    <row r="15" spans="1:6" x14ac:dyDescent="0.35">
      <c r="A15" s="33" t="s">
        <v>76</v>
      </c>
      <c r="B15" s="46">
        <f t="shared" ref="B15:E15" si="1">SUM(B16:B24)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34">
        <f>SUM(F16:F24)</f>
        <v>1632733.29</v>
      </c>
    </row>
    <row r="16" spans="1:6" x14ac:dyDescent="0.35">
      <c r="A16" s="55" t="s">
        <v>77</v>
      </c>
      <c r="B16" s="47"/>
      <c r="C16" s="47"/>
      <c r="D16" s="47"/>
      <c r="E16" s="47"/>
      <c r="F16" s="36">
        <v>594042.56000000006</v>
      </c>
    </row>
    <row r="17" spans="1:6" x14ac:dyDescent="0.35">
      <c r="A17" s="55" t="s">
        <v>78</v>
      </c>
      <c r="B17" s="47"/>
      <c r="C17" s="47"/>
      <c r="D17" s="47"/>
      <c r="E17" s="47"/>
      <c r="F17" s="36">
        <v>11377</v>
      </c>
    </row>
    <row r="18" spans="1:6" x14ac:dyDescent="0.35">
      <c r="A18" s="55" t="s">
        <v>79</v>
      </c>
      <c r="B18" s="47"/>
      <c r="C18" s="47"/>
      <c r="D18" s="47"/>
      <c r="E18" s="47"/>
      <c r="F18" s="36"/>
    </row>
    <row r="19" spans="1:6" x14ac:dyDescent="0.35">
      <c r="A19" s="55" t="s">
        <v>80</v>
      </c>
      <c r="B19" s="47"/>
      <c r="C19" s="47"/>
      <c r="D19" s="47"/>
      <c r="E19" s="47"/>
      <c r="F19" s="36"/>
    </row>
    <row r="20" spans="1:6" x14ac:dyDescent="0.35">
      <c r="A20" s="55" t="s">
        <v>81</v>
      </c>
      <c r="B20" s="47"/>
      <c r="C20" s="47"/>
      <c r="D20" s="47"/>
      <c r="E20" s="47"/>
      <c r="F20" s="36"/>
    </row>
    <row r="21" spans="1:6" x14ac:dyDescent="0.35">
      <c r="A21" s="55" t="s">
        <v>82</v>
      </c>
      <c r="B21" s="47"/>
      <c r="C21" s="47"/>
      <c r="D21" s="47"/>
      <c r="E21" s="47"/>
      <c r="F21" s="36"/>
    </row>
    <row r="22" spans="1:6" ht="29" x14ac:dyDescent="0.35">
      <c r="A22" s="55" t="s">
        <v>83</v>
      </c>
      <c r="B22" s="47"/>
      <c r="C22" s="47"/>
      <c r="D22" s="47"/>
      <c r="E22" s="47"/>
      <c r="F22" s="36">
        <v>642396.27</v>
      </c>
    </row>
    <row r="23" spans="1:6" x14ac:dyDescent="0.35">
      <c r="A23" s="55" t="s">
        <v>84</v>
      </c>
      <c r="B23" s="47"/>
      <c r="C23" s="47"/>
      <c r="D23" s="47"/>
      <c r="E23" s="47"/>
      <c r="F23" s="36">
        <v>81751.86</v>
      </c>
    </row>
    <row r="24" spans="1:6" x14ac:dyDescent="0.35">
      <c r="A24" s="55" t="s">
        <v>85</v>
      </c>
      <c r="B24" s="47"/>
      <c r="C24" s="47"/>
      <c r="D24" s="47"/>
      <c r="E24" s="47"/>
      <c r="F24" s="36">
        <v>303165.59999999998</v>
      </c>
    </row>
    <row r="25" spans="1:6" x14ac:dyDescent="0.35">
      <c r="A25" s="33" t="s">
        <v>86</v>
      </c>
      <c r="B25" s="46">
        <f t="shared" ref="B25:D25" si="2">SUM(B26:B34)</f>
        <v>0</v>
      </c>
      <c r="C25" s="46">
        <f t="shared" si="2"/>
        <v>0</v>
      </c>
      <c r="D25" s="46">
        <f t="shared" si="2"/>
        <v>0</v>
      </c>
      <c r="E25" s="46">
        <f>SUM(E26:E34)</f>
        <v>0</v>
      </c>
      <c r="F25" s="34">
        <f>SUM(F26:F34)</f>
        <v>19589984.310000002</v>
      </c>
    </row>
    <row r="26" spans="1:6" x14ac:dyDescent="0.35">
      <c r="A26" s="55" t="s">
        <v>87</v>
      </c>
      <c r="B26" s="47"/>
      <c r="C26" s="47"/>
      <c r="D26" s="47"/>
      <c r="E26" s="47"/>
      <c r="F26" s="36">
        <v>192874.85</v>
      </c>
    </row>
    <row r="27" spans="1:6" x14ac:dyDescent="0.35">
      <c r="A27" s="55" t="s">
        <v>88</v>
      </c>
      <c r="B27" s="47"/>
      <c r="C27" s="47"/>
      <c r="D27" s="47"/>
      <c r="E27" s="47"/>
      <c r="F27" s="36">
        <v>218496</v>
      </c>
    </row>
    <row r="28" spans="1:6" x14ac:dyDescent="0.35">
      <c r="A28" s="55" t="s">
        <v>89</v>
      </c>
      <c r="B28" s="47"/>
      <c r="C28" s="47"/>
      <c r="D28" s="47"/>
      <c r="E28" s="47"/>
      <c r="F28" s="36">
        <v>652870.40000000002</v>
      </c>
    </row>
    <row r="29" spans="1:6" x14ac:dyDescent="0.35">
      <c r="A29" s="55" t="s">
        <v>90</v>
      </c>
      <c r="B29" s="47"/>
      <c r="C29" s="47"/>
      <c r="D29" s="47"/>
      <c r="E29" s="47"/>
      <c r="F29" s="36">
        <v>3829922.85</v>
      </c>
    </row>
    <row r="30" spans="1:6" x14ac:dyDescent="0.35">
      <c r="A30" s="55" t="s">
        <v>91</v>
      </c>
      <c r="B30" s="47"/>
      <c r="C30" s="47"/>
      <c r="D30" s="47"/>
      <c r="E30" s="47"/>
      <c r="F30" s="36">
        <v>23803.39</v>
      </c>
    </row>
    <row r="31" spans="1:6" x14ac:dyDescent="0.35">
      <c r="A31" s="55" t="s">
        <v>92</v>
      </c>
      <c r="B31" s="47"/>
      <c r="C31" s="47"/>
      <c r="D31" s="47"/>
      <c r="E31" s="47"/>
      <c r="F31" s="36">
        <v>183197.91</v>
      </c>
    </row>
    <row r="32" spans="1:6" x14ac:dyDescent="0.35">
      <c r="A32" s="55" t="s">
        <v>93</v>
      </c>
      <c r="B32" s="47"/>
      <c r="C32" s="47"/>
      <c r="D32" s="47"/>
      <c r="E32" s="47"/>
      <c r="F32" s="36">
        <v>7818874.4199999999</v>
      </c>
    </row>
    <row r="33" spans="1:6" ht="29" x14ac:dyDescent="0.35">
      <c r="A33" s="55" t="s">
        <v>94</v>
      </c>
      <c r="B33" s="47"/>
      <c r="C33" s="47"/>
      <c r="D33" s="47"/>
      <c r="E33" s="47"/>
      <c r="F33" s="36"/>
    </row>
    <row r="34" spans="1:6" x14ac:dyDescent="0.35">
      <c r="A34" s="55" t="s">
        <v>95</v>
      </c>
      <c r="B34" s="47"/>
      <c r="C34" s="47"/>
      <c r="D34" s="47"/>
      <c r="E34" s="47"/>
      <c r="F34" s="36">
        <v>6669944.4900000002</v>
      </c>
    </row>
    <row r="35" spans="1:6" x14ac:dyDescent="0.35">
      <c r="A35" s="33" t="s">
        <v>96</v>
      </c>
      <c r="B35" s="46">
        <f t="shared" ref="B35:E35" si="3">SUM(B36:B42)</f>
        <v>0</v>
      </c>
      <c r="C35" s="46">
        <f t="shared" si="3"/>
        <v>0</v>
      </c>
      <c r="D35" s="46">
        <f t="shared" si="3"/>
        <v>0</v>
      </c>
      <c r="E35" s="46">
        <f t="shared" si="3"/>
        <v>0</v>
      </c>
      <c r="F35" s="34">
        <f>SUM(F36:F42)</f>
        <v>0</v>
      </c>
    </row>
    <row r="36" spans="1:6" x14ac:dyDescent="0.35">
      <c r="A36" s="55" t="s">
        <v>97</v>
      </c>
      <c r="B36" s="47"/>
      <c r="C36" s="47"/>
      <c r="D36" s="47"/>
      <c r="E36" s="47"/>
      <c r="F36" s="36"/>
    </row>
    <row r="37" spans="1:6" x14ac:dyDescent="0.35">
      <c r="A37" s="55" t="s">
        <v>98</v>
      </c>
      <c r="B37" s="47"/>
      <c r="C37" s="47"/>
      <c r="D37" s="47"/>
      <c r="E37" s="47"/>
      <c r="F37" s="36"/>
    </row>
    <row r="38" spans="1:6" x14ac:dyDescent="0.35">
      <c r="A38" s="55" t="s">
        <v>99</v>
      </c>
      <c r="B38" s="47"/>
      <c r="C38" s="47"/>
      <c r="D38" s="47"/>
      <c r="E38" s="47"/>
      <c r="F38" s="36"/>
    </row>
    <row r="39" spans="1:6" ht="29" x14ac:dyDescent="0.35">
      <c r="A39" s="55" t="s">
        <v>100</v>
      </c>
      <c r="B39" s="47"/>
      <c r="C39" s="47"/>
      <c r="D39" s="47"/>
      <c r="E39" s="47"/>
      <c r="F39" s="36"/>
    </row>
    <row r="40" spans="1:6" ht="29" x14ac:dyDescent="0.35">
      <c r="A40" s="55" t="s">
        <v>101</v>
      </c>
      <c r="B40" s="47"/>
      <c r="C40" s="47"/>
      <c r="D40" s="47"/>
      <c r="E40" s="47"/>
      <c r="F40" s="36"/>
    </row>
    <row r="41" spans="1:6" x14ac:dyDescent="0.35">
      <c r="A41" s="55" t="s">
        <v>102</v>
      </c>
      <c r="B41" s="47"/>
      <c r="C41" s="47"/>
      <c r="D41" s="47"/>
      <c r="E41" s="47"/>
      <c r="F41" s="36"/>
    </row>
    <row r="42" spans="1:6" x14ac:dyDescent="0.35">
      <c r="A42" s="55" t="s">
        <v>103</v>
      </c>
      <c r="B42" s="47"/>
      <c r="C42" s="47"/>
      <c r="D42" s="47"/>
      <c r="E42" s="47"/>
      <c r="F42" s="36"/>
    </row>
    <row r="43" spans="1:6" x14ac:dyDescent="0.35">
      <c r="A43" s="33" t="s">
        <v>104</v>
      </c>
      <c r="B43" s="46">
        <f t="shared" ref="B43:E43" si="4">SUM(B44:B50)</f>
        <v>0</v>
      </c>
      <c r="C43" s="46">
        <f t="shared" si="4"/>
        <v>0</v>
      </c>
      <c r="D43" s="46">
        <f t="shared" si="4"/>
        <v>0</v>
      </c>
      <c r="E43" s="46">
        <f t="shared" si="4"/>
        <v>0</v>
      </c>
      <c r="F43" s="34">
        <f>SUM(F44:F50)</f>
        <v>0</v>
      </c>
    </row>
    <row r="44" spans="1:6" x14ac:dyDescent="0.35">
      <c r="A44" s="55" t="s">
        <v>105</v>
      </c>
      <c r="B44" s="47"/>
      <c r="C44" s="47"/>
      <c r="D44" s="47"/>
      <c r="E44" s="47"/>
      <c r="F44" s="36"/>
    </row>
    <row r="45" spans="1:6" x14ac:dyDescent="0.35">
      <c r="A45" s="55" t="s">
        <v>106</v>
      </c>
      <c r="B45" s="47"/>
      <c r="C45" s="47"/>
      <c r="D45" s="47"/>
      <c r="E45" s="47"/>
      <c r="F45" s="36"/>
    </row>
    <row r="46" spans="1:6" x14ac:dyDescent="0.35">
      <c r="A46" s="55" t="s">
        <v>107</v>
      </c>
      <c r="B46" s="47"/>
      <c r="C46" s="47"/>
      <c r="D46" s="47"/>
      <c r="E46" s="47"/>
      <c r="F46" s="36"/>
    </row>
    <row r="47" spans="1:6" ht="29" x14ac:dyDescent="0.35">
      <c r="A47" s="55" t="s">
        <v>108</v>
      </c>
      <c r="B47" s="47"/>
      <c r="C47" s="47"/>
      <c r="D47" s="47"/>
      <c r="E47" s="47"/>
      <c r="F47" s="36"/>
    </row>
    <row r="48" spans="1:6" ht="29" x14ac:dyDescent="0.35">
      <c r="A48" s="55" t="s">
        <v>109</v>
      </c>
      <c r="B48" s="47"/>
      <c r="C48" s="47"/>
      <c r="D48" s="47"/>
      <c r="E48" s="47"/>
      <c r="F48" s="36"/>
    </row>
    <row r="49" spans="1:6" x14ac:dyDescent="0.35">
      <c r="A49" s="55" t="s">
        <v>110</v>
      </c>
      <c r="B49" s="47"/>
      <c r="C49" s="47"/>
      <c r="D49" s="47"/>
      <c r="E49" s="47"/>
      <c r="F49" s="36"/>
    </row>
    <row r="50" spans="1:6" x14ac:dyDescent="0.35">
      <c r="A50" s="55" t="s">
        <v>111</v>
      </c>
      <c r="B50" s="47"/>
      <c r="C50" s="47"/>
      <c r="D50" s="47"/>
      <c r="E50" s="47"/>
      <c r="F50" s="36"/>
    </row>
    <row r="51" spans="1:6" x14ac:dyDescent="0.35">
      <c r="A51" s="33" t="s">
        <v>112</v>
      </c>
      <c r="B51" s="46">
        <f t="shared" ref="B51:E51" si="5">SUM(B52:B60)</f>
        <v>0</v>
      </c>
      <c r="C51" s="46">
        <f t="shared" si="5"/>
        <v>0</v>
      </c>
      <c r="D51" s="46">
        <f t="shared" si="5"/>
        <v>0</v>
      </c>
      <c r="E51" s="46">
        <f t="shared" si="5"/>
        <v>0</v>
      </c>
      <c r="F51" s="34">
        <f>SUM(F52:F60)</f>
        <v>2111731.23</v>
      </c>
    </row>
    <row r="52" spans="1:6" x14ac:dyDescent="0.35">
      <c r="A52" s="55" t="s">
        <v>113</v>
      </c>
      <c r="B52" s="47"/>
      <c r="C52" s="47"/>
      <c r="D52" s="47"/>
      <c r="E52" s="47"/>
      <c r="F52" s="36">
        <v>747027.62</v>
      </c>
    </row>
    <row r="53" spans="1:6" x14ac:dyDescent="0.35">
      <c r="A53" s="55" t="s">
        <v>114</v>
      </c>
      <c r="B53" s="47"/>
      <c r="C53" s="47"/>
      <c r="D53" s="47"/>
      <c r="E53" s="47"/>
      <c r="F53" s="36"/>
    </row>
    <row r="54" spans="1:6" x14ac:dyDescent="0.35">
      <c r="A54" s="55" t="s">
        <v>115</v>
      </c>
      <c r="B54" s="47"/>
      <c r="C54" s="47"/>
      <c r="D54" s="47"/>
      <c r="E54" s="47"/>
      <c r="F54" s="36">
        <v>749741.25</v>
      </c>
    </row>
    <row r="55" spans="1:6" x14ac:dyDescent="0.35">
      <c r="A55" s="55" t="s">
        <v>116</v>
      </c>
      <c r="B55" s="47"/>
      <c r="C55" s="47"/>
      <c r="D55" s="47"/>
      <c r="E55" s="47"/>
      <c r="F55" s="36"/>
    </row>
    <row r="56" spans="1:6" x14ac:dyDescent="0.35">
      <c r="A56" s="55" t="s">
        <v>117</v>
      </c>
      <c r="B56" s="47"/>
      <c r="C56" s="47"/>
      <c r="D56" s="47"/>
      <c r="E56" s="47"/>
      <c r="F56" s="36">
        <v>221361.56</v>
      </c>
    </row>
    <row r="57" spans="1:6" x14ac:dyDescent="0.35">
      <c r="A57" s="55" t="s">
        <v>118</v>
      </c>
      <c r="B57" s="47"/>
      <c r="C57" s="47"/>
      <c r="D57" s="47"/>
      <c r="E57" s="47"/>
      <c r="F57" s="36">
        <v>393600.8</v>
      </c>
    </row>
    <row r="58" spans="1:6" x14ac:dyDescent="0.35">
      <c r="A58" s="55" t="s">
        <v>119</v>
      </c>
      <c r="B58" s="47"/>
      <c r="C58" s="47"/>
      <c r="D58" s="47"/>
      <c r="E58" s="47"/>
      <c r="F58" s="36"/>
    </row>
    <row r="59" spans="1:6" x14ac:dyDescent="0.35">
      <c r="A59" s="55" t="s">
        <v>120</v>
      </c>
      <c r="B59" s="47"/>
      <c r="C59" s="47"/>
      <c r="D59" s="47"/>
      <c r="E59" s="47"/>
      <c r="F59" s="36"/>
    </row>
    <row r="60" spans="1:6" x14ac:dyDescent="0.35">
      <c r="A60" s="55" t="s">
        <v>121</v>
      </c>
      <c r="B60" s="47"/>
      <c r="C60" s="47"/>
      <c r="D60" s="47"/>
      <c r="E60" s="47"/>
      <c r="F60" s="36"/>
    </row>
    <row r="61" spans="1:6" x14ac:dyDescent="0.35">
      <c r="A61" s="33" t="s">
        <v>122</v>
      </c>
      <c r="B61" s="46">
        <f t="shared" ref="B61:E61" si="6">SUM(B62:B65)</f>
        <v>0</v>
      </c>
      <c r="C61" s="46">
        <f t="shared" si="6"/>
        <v>0</v>
      </c>
      <c r="D61" s="46">
        <f t="shared" si="6"/>
        <v>0</v>
      </c>
      <c r="E61" s="46">
        <f t="shared" si="6"/>
        <v>0</v>
      </c>
      <c r="F61" s="34">
        <f>SUM(F62:F65)</f>
        <v>0</v>
      </c>
    </row>
    <row r="62" spans="1:6" x14ac:dyDescent="0.35">
      <c r="A62" s="55" t="s">
        <v>123</v>
      </c>
      <c r="B62" s="47"/>
      <c r="C62" s="47"/>
      <c r="D62" s="47"/>
      <c r="E62" s="47"/>
      <c r="F62" s="36"/>
    </row>
    <row r="63" spans="1:6" x14ac:dyDescent="0.35">
      <c r="A63" s="55" t="s">
        <v>124</v>
      </c>
      <c r="B63" s="47"/>
      <c r="C63" s="47"/>
      <c r="D63" s="47"/>
      <c r="E63" s="47"/>
      <c r="F63" s="36"/>
    </row>
    <row r="64" spans="1:6" x14ac:dyDescent="0.35">
      <c r="A64" s="55" t="s">
        <v>125</v>
      </c>
      <c r="B64" s="47"/>
      <c r="C64" s="47"/>
      <c r="D64" s="47"/>
      <c r="E64" s="47"/>
      <c r="F64" s="36"/>
    </row>
    <row r="65" spans="1:6" ht="29" x14ac:dyDescent="0.35">
      <c r="A65" s="55" t="s">
        <v>126</v>
      </c>
      <c r="B65" s="47"/>
      <c r="C65" s="47"/>
      <c r="D65" s="47"/>
      <c r="E65" s="47"/>
      <c r="F65" s="36"/>
    </row>
    <row r="66" spans="1:6" x14ac:dyDescent="0.35">
      <c r="A66" s="33" t="s">
        <v>127</v>
      </c>
      <c r="B66" s="46">
        <f t="shared" ref="B66:E66" si="7">SUM(B67:B68)</f>
        <v>0</v>
      </c>
      <c r="C66" s="46">
        <f t="shared" si="7"/>
        <v>0</v>
      </c>
      <c r="D66" s="46">
        <f t="shared" si="7"/>
        <v>0</v>
      </c>
      <c r="E66" s="46">
        <f t="shared" si="7"/>
        <v>0</v>
      </c>
      <c r="F66" s="34">
        <f>SUM(F67:F68)</f>
        <v>0</v>
      </c>
    </row>
    <row r="67" spans="1:6" x14ac:dyDescent="0.35">
      <c r="A67" s="55" t="s">
        <v>128</v>
      </c>
      <c r="B67" s="47"/>
      <c r="C67" s="47"/>
      <c r="D67" s="47"/>
      <c r="E67" s="47"/>
      <c r="F67" s="36"/>
    </row>
    <row r="68" spans="1:6" x14ac:dyDescent="0.35">
      <c r="A68" s="55" t="s">
        <v>129</v>
      </c>
      <c r="B68" s="47"/>
      <c r="C68" s="47"/>
      <c r="D68" s="47"/>
      <c r="E68" s="47"/>
      <c r="F68" s="36"/>
    </row>
    <row r="69" spans="1:6" x14ac:dyDescent="0.35">
      <c r="A69" s="33" t="s">
        <v>130</v>
      </c>
      <c r="B69" s="46">
        <f t="shared" ref="B69:E69" si="8">SUM(B70:B72)</f>
        <v>0</v>
      </c>
      <c r="C69" s="46">
        <f t="shared" si="8"/>
        <v>0</v>
      </c>
      <c r="D69" s="46">
        <f t="shared" si="8"/>
        <v>0</v>
      </c>
      <c r="E69" s="46">
        <f t="shared" si="8"/>
        <v>0</v>
      </c>
      <c r="F69" s="34">
        <f>SUM(F70:F72)</f>
        <v>0</v>
      </c>
    </row>
    <row r="70" spans="1:6" x14ac:dyDescent="0.35">
      <c r="A70" s="55" t="s">
        <v>131</v>
      </c>
      <c r="B70" s="47"/>
      <c r="C70" s="47"/>
      <c r="D70" s="47"/>
      <c r="E70" s="47"/>
      <c r="F70" s="36"/>
    </row>
    <row r="71" spans="1:6" x14ac:dyDescent="0.35">
      <c r="A71" s="55" t="s">
        <v>132</v>
      </c>
      <c r="B71" s="47"/>
      <c r="C71" s="47"/>
      <c r="D71" s="47"/>
      <c r="E71" s="47"/>
      <c r="F71" s="36"/>
    </row>
    <row r="72" spans="1:6" x14ac:dyDescent="0.35">
      <c r="A72" s="55" t="s">
        <v>133</v>
      </c>
      <c r="B72" s="47"/>
      <c r="C72" s="47"/>
      <c r="D72" s="47"/>
      <c r="E72" s="47"/>
      <c r="F72" s="36"/>
    </row>
    <row r="73" spans="1:6" x14ac:dyDescent="0.35">
      <c r="A73" s="37" t="s">
        <v>134</v>
      </c>
      <c r="B73" s="48">
        <f t="shared" ref="B73:E73" si="9">B9+B15+B25+B35+B43+B51+B61+B66+B69</f>
        <v>0</v>
      </c>
      <c r="C73" s="48">
        <f t="shared" si="9"/>
        <v>0</v>
      </c>
      <c r="D73" s="48">
        <f t="shared" si="9"/>
        <v>0</v>
      </c>
      <c r="E73" s="48">
        <f t="shared" si="9"/>
        <v>0</v>
      </c>
      <c r="F73" s="38">
        <f>+F9+F15+F25+F35+F43+F51+F61+F66+F69</f>
        <v>25017765.720000003</v>
      </c>
    </row>
    <row r="74" spans="1:6" x14ac:dyDescent="0.35">
      <c r="A74" s="31" t="s">
        <v>135</v>
      </c>
      <c r="B74" s="49"/>
      <c r="C74" s="49"/>
      <c r="D74" s="49"/>
      <c r="E74" s="49"/>
      <c r="F74" s="66"/>
    </row>
    <row r="75" spans="1:6" x14ac:dyDescent="0.35">
      <c r="A75" s="31" t="s">
        <v>136</v>
      </c>
      <c r="B75" s="39"/>
      <c r="C75" s="39"/>
      <c r="D75" s="39"/>
      <c r="E75" s="39"/>
      <c r="F75" s="39"/>
    </row>
    <row r="76" spans="1:6" x14ac:dyDescent="0.35">
      <c r="A76" s="55" t="s">
        <v>137</v>
      </c>
      <c r="B76" s="39"/>
      <c r="C76" s="39"/>
      <c r="D76" s="39"/>
      <c r="E76" s="39"/>
      <c r="F76" s="39"/>
    </row>
    <row r="77" spans="1:6" x14ac:dyDescent="0.35">
      <c r="A77" s="55" t="s">
        <v>138</v>
      </c>
      <c r="B77" s="39"/>
      <c r="C77" s="39"/>
      <c r="D77" s="39"/>
      <c r="E77" s="39"/>
      <c r="F77" s="39"/>
    </row>
    <row r="78" spans="1:6" x14ac:dyDescent="0.35">
      <c r="A78" s="31" t="s">
        <v>139</v>
      </c>
      <c r="B78" s="39"/>
      <c r="C78" s="39"/>
      <c r="D78" s="39"/>
      <c r="E78" s="39"/>
      <c r="F78" s="39"/>
    </row>
    <row r="79" spans="1:6" x14ac:dyDescent="0.35">
      <c r="A79" s="55" t="s">
        <v>140</v>
      </c>
      <c r="B79" s="39"/>
      <c r="C79" s="39"/>
      <c r="D79" s="39"/>
      <c r="E79" s="39"/>
      <c r="F79" s="39"/>
    </row>
    <row r="80" spans="1:6" x14ac:dyDescent="0.35">
      <c r="A80" s="55" t="s">
        <v>141</v>
      </c>
      <c r="B80" s="39"/>
      <c r="C80" s="39"/>
      <c r="D80" s="39"/>
      <c r="E80" s="39"/>
      <c r="F80" s="39"/>
    </row>
    <row r="81" spans="1:9" x14ac:dyDescent="0.35">
      <c r="A81" s="31" t="s">
        <v>142</v>
      </c>
      <c r="B81" s="39"/>
      <c r="C81" s="39"/>
      <c r="D81" s="39"/>
      <c r="E81" s="39"/>
      <c r="F81" s="39"/>
    </row>
    <row r="82" spans="1:9" x14ac:dyDescent="0.35">
      <c r="A82" s="55" t="s">
        <v>143</v>
      </c>
      <c r="B82" s="39"/>
      <c r="C82" s="39"/>
      <c r="D82" s="39"/>
      <c r="E82" s="39"/>
      <c r="F82" s="39"/>
      <c r="I82" s="83"/>
    </row>
    <row r="83" spans="1:9" x14ac:dyDescent="0.35">
      <c r="A83" s="37" t="s">
        <v>144</v>
      </c>
      <c r="B83" s="50"/>
      <c r="C83" s="50"/>
      <c r="D83" s="50"/>
      <c r="E83" s="50"/>
      <c r="F83" s="67"/>
    </row>
    <row r="84" spans="1:9" x14ac:dyDescent="0.35">
      <c r="A84" s="56"/>
      <c r="B84" s="39"/>
      <c r="C84" s="39"/>
      <c r="D84" s="39"/>
      <c r="E84" s="39"/>
      <c r="F84" s="39"/>
    </row>
    <row r="85" spans="1:9" ht="15.5" x14ac:dyDescent="0.35">
      <c r="A85" s="40" t="s">
        <v>145</v>
      </c>
      <c r="B85" s="51"/>
      <c r="C85" s="51"/>
      <c r="D85" s="51"/>
      <c r="E85" s="51"/>
      <c r="F85" s="68"/>
    </row>
    <row r="87" spans="1:9" ht="17.5" x14ac:dyDescent="0.35">
      <c r="A87" s="88"/>
      <c r="B87" s="109"/>
      <c r="C87" s="109"/>
      <c r="D87" s="109"/>
      <c r="E87" s="109"/>
      <c r="F87" s="109"/>
      <c r="G87" s="109"/>
    </row>
    <row r="88" spans="1:9" ht="17.5" x14ac:dyDescent="0.35">
      <c r="A88" s="88"/>
      <c r="B88" s="109"/>
      <c r="C88" s="109"/>
      <c r="D88" s="109"/>
      <c r="E88" s="109"/>
      <c r="F88" s="109"/>
      <c r="G88" s="109"/>
    </row>
    <row r="89" spans="1:9" ht="17.5" x14ac:dyDescent="0.35">
      <c r="A89" s="89"/>
      <c r="B89" s="90"/>
      <c r="C89" s="91"/>
      <c r="D89" s="91"/>
      <c r="E89" s="91"/>
      <c r="F89" s="91"/>
      <c r="G89" s="91"/>
    </row>
    <row r="90" spans="1:9" x14ac:dyDescent="0.35">
      <c r="A90" s="92"/>
      <c r="B90" s="91"/>
      <c r="C90" s="91"/>
      <c r="D90" s="91"/>
      <c r="E90" s="91"/>
      <c r="F90" s="91"/>
      <c r="G90" s="91"/>
    </row>
    <row r="94" spans="1:9" x14ac:dyDescent="0.35">
      <c r="B94" s="105"/>
      <c r="C94" s="105"/>
    </row>
    <row r="96" spans="1:9" ht="17.5" x14ac:dyDescent="0.35">
      <c r="B96" s="1"/>
    </row>
    <row r="97" spans="1:2" ht="17.5" x14ac:dyDescent="0.35">
      <c r="A97" s="6" t="s">
        <v>204</v>
      </c>
      <c r="B97" s="52"/>
    </row>
    <row r="98" spans="1:2" ht="17.5" x14ac:dyDescent="0.35">
      <c r="A98" s="6"/>
      <c r="B98" s="1"/>
    </row>
    <row r="99" spans="1:2" ht="14.25" customHeight="1" x14ac:dyDescent="0.35"/>
    <row r="100" spans="1:2" hidden="1" x14ac:dyDescent="0.35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70866141732283472" right="0.70866141732283472" top="1.87" bottom="0.34" header="0.31496062992125984" footer="0.22"/>
  <pageSetup scale="7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64" workbookViewId="0">
      <selection activeCell="C144" sqref="C144"/>
    </sheetView>
  </sheetViews>
  <sheetFormatPr baseColWidth="10" defaultColWidth="9.1796875" defaultRowHeight="14.5" x14ac:dyDescent="0.35"/>
  <cols>
    <col min="1" max="1" width="58.81640625" customWidth="1"/>
    <col min="2" max="2" width="12.453125" hidden="1" customWidth="1"/>
    <col min="3" max="3" width="11.54296875" hidden="1" customWidth="1"/>
    <col min="4" max="4" width="11.81640625" hidden="1" customWidth="1"/>
    <col min="5" max="5" width="12.7265625" hidden="1" customWidth="1"/>
    <col min="6" max="6" width="29.7265625" customWidth="1"/>
  </cols>
  <sheetData>
    <row r="1" spans="1:6" ht="18.5" x14ac:dyDescent="0.35">
      <c r="A1" s="110"/>
      <c r="B1" s="110"/>
      <c r="C1" s="110"/>
      <c r="D1" s="110"/>
      <c r="E1" s="110"/>
    </row>
    <row r="2" spans="1:6" ht="18.5" x14ac:dyDescent="0.35">
      <c r="A2" s="110"/>
      <c r="B2" s="110"/>
      <c r="C2" s="110"/>
      <c r="D2" s="110"/>
      <c r="E2" s="110"/>
    </row>
    <row r="3" spans="1:6" x14ac:dyDescent="0.35">
      <c r="A3" s="108" t="s">
        <v>147</v>
      </c>
      <c r="B3" s="108"/>
      <c r="C3" s="108"/>
      <c r="D3" s="108"/>
      <c r="E3" s="108"/>
      <c r="F3" s="108"/>
    </row>
    <row r="4" spans="1:6" ht="15.5" x14ac:dyDescent="0.35">
      <c r="A4" s="111" t="s">
        <v>216</v>
      </c>
      <c r="B4" s="111"/>
      <c r="C4" s="111"/>
      <c r="D4" s="111"/>
      <c r="E4" s="111"/>
      <c r="F4" s="111"/>
    </row>
    <row r="5" spans="1:6" x14ac:dyDescent="0.35">
      <c r="A5" s="108" t="s">
        <v>63</v>
      </c>
      <c r="B5" s="108"/>
      <c r="C5" s="108"/>
      <c r="D5" s="108"/>
      <c r="E5" s="108"/>
      <c r="F5" s="108"/>
    </row>
    <row r="6" spans="1:6" x14ac:dyDescent="0.35">
      <c r="A6" s="70"/>
      <c r="B6" s="70"/>
      <c r="C6" s="70"/>
      <c r="D6" s="70"/>
      <c r="E6" s="70"/>
      <c r="F6" s="70"/>
    </row>
    <row r="7" spans="1:6" ht="15.5" x14ac:dyDescent="0.35">
      <c r="A7" s="29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224</v>
      </c>
    </row>
    <row r="8" spans="1:6" x14ac:dyDescent="0.35">
      <c r="A8" s="31" t="s">
        <v>69</v>
      </c>
      <c r="B8" s="32"/>
      <c r="C8" s="32"/>
      <c r="D8" s="32"/>
      <c r="E8" s="32"/>
      <c r="F8" s="32"/>
    </row>
    <row r="9" spans="1:6" x14ac:dyDescent="0.35">
      <c r="A9" s="33" t="s">
        <v>70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>SUM(F10:F14)</f>
        <v>67653601.460000008</v>
      </c>
    </row>
    <row r="10" spans="1:6" x14ac:dyDescent="0.35">
      <c r="A10" s="35" t="s">
        <v>71</v>
      </c>
      <c r="B10" s="36"/>
      <c r="C10" s="36"/>
      <c r="D10" s="36"/>
      <c r="E10" s="36"/>
      <c r="F10" s="36">
        <v>58652498.560000002</v>
      </c>
    </row>
    <row r="11" spans="1:6" x14ac:dyDescent="0.35">
      <c r="A11" s="35" t="s">
        <v>72</v>
      </c>
      <c r="B11" s="36"/>
      <c r="C11" s="36"/>
      <c r="D11" s="36"/>
      <c r="E11" s="36"/>
      <c r="F11" s="36">
        <v>762339.2</v>
      </c>
    </row>
    <row r="12" spans="1:6" x14ac:dyDescent="0.35">
      <c r="A12" s="35" t="s">
        <v>73</v>
      </c>
      <c r="B12" s="36"/>
      <c r="C12" s="36"/>
      <c r="D12" s="36"/>
      <c r="E12" s="36"/>
      <c r="F12" s="36"/>
    </row>
    <row r="13" spans="1:6" x14ac:dyDescent="0.35">
      <c r="A13" s="35" t="s">
        <v>74</v>
      </c>
      <c r="B13" s="36"/>
      <c r="C13" s="36"/>
      <c r="D13" s="36"/>
      <c r="E13" s="36"/>
      <c r="F13" s="36"/>
    </row>
    <row r="14" spans="1:6" x14ac:dyDescent="0.35">
      <c r="A14" s="35" t="s">
        <v>75</v>
      </c>
      <c r="B14" s="36"/>
      <c r="C14" s="36"/>
      <c r="D14" s="36"/>
      <c r="E14" s="36"/>
      <c r="F14" s="36">
        <v>8238763.7000000002</v>
      </c>
    </row>
    <row r="15" spans="1:6" x14ac:dyDescent="0.35">
      <c r="A15" s="33" t="s">
        <v>76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34">
        <f>SUM(F16:F24)</f>
        <v>0</v>
      </c>
    </row>
    <row r="16" spans="1:6" x14ac:dyDescent="0.35">
      <c r="A16" s="35" t="s">
        <v>77</v>
      </c>
      <c r="B16" s="36"/>
      <c r="C16" s="36"/>
      <c r="D16" s="36"/>
      <c r="E16" s="36"/>
      <c r="F16" s="36"/>
    </row>
    <row r="17" spans="1:6" x14ac:dyDescent="0.35">
      <c r="A17" s="35" t="s">
        <v>78</v>
      </c>
      <c r="B17" s="36"/>
      <c r="C17" s="36"/>
      <c r="D17" s="36"/>
      <c r="E17" s="36"/>
      <c r="F17" s="36"/>
    </row>
    <row r="18" spans="1:6" x14ac:dyDescent="0.35">
      <c r="A18" s="35" t="s">
        <v>79</v>
      </c>
      <c r="B18" s="36"/>
      <c r="C18" s="36"/>
      <c r="D18" s="36"/>
      <c r="E18" s="36"/>
      <c r="F18" s="36"/>
    </row>
    <row r="19" spans="1:6" ht="18" customHeight="1" x14ac:dyDescent="0.35">
      <c r="A19" s="35" t="s">
        <v>80</v>
      </c>
      <c r="B19" s="36"/>
      <c r="C19" s="36"/>
      <c r="D19" s="36"/>
      <c r="E19" s="36"/>
      <c r="F19" s="36"/>
    </row>
    <row r="20" spans="1:6" x14ac:dyDescent="0.35">
      <c r="A20" s="35" t="s">
        <v>81</v>
      </c>
      <c r="B20" s="36"/>
      <c r="C20" s="36"/>
      <c r="D20" s="36"/>
      <c r="E20" s="36"/>
      <c r="F20" s="36"/>
    </row>
    <row r="21" spans="1:6" x14ac:dyDescent="0.35">
      <c r="A21" s="35" t="s">
        <v>82</v>
      </c>
      <c r="B21" s="36"/>
      <c r="C21" s="36"/>
      <c r="D21" s="36"/>
      <c r="E21" s="36"/>
      <c r="F21" s="36"/>
    </row>
    <row r="22" spans="1:6" ht="29" x14ac:dyDescent="0.35">
      <c r="A22" s="35" t="s">
        <v>83</v>
      </c>
      <c r="B22" s="36"/>
      <c r="C22" s="36"/>
      <c r="D22" s="36"/>
      <c r="E22" s="36"/>
      <c r="F22" s="36"/>
    </row>
    <row r="23" spans="1:6" ht="29" x14ac:dyDescent="0.35">
      <c r="A23" s="35" t="s">
        <v>84</v>
      </c>
      <c r="B23" s="36"/>
      <c r="C23" s="36"/>
      <c r="D23" s="36"/>
      <c r="E23" s="36"/>
      <c r="F23" s="36"/>
    </row>
    <row r="24" spans="1:6" x14ac:dyDescent="0.35">
      <c r="A24" s="35" t="s">
        <v>85</v>
      </c>
      <c r="B24" s="36"/>
      <c r="C24" s="36"/>
      <c r="D24" s="36"/>
      <c r="E24" s="36"/>
      <c r="F24" s="36"/>
    </row>
    <row r="25" spans="1:6" x14ac:dyDescent="0.35">
      <c r="A25" s="33" t="s">
        <v>86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34">
        <f>SUM(F26:F34)</f>
        <v>3591127.5199999996</v>
      </c>
    </row>
    <row r="26" spans="1:6" x14ac:dyDescent="0.35">
      <c r="A26" s="35" t="s">
        <v>87</v>
      </c>
      <c r="B26" s="36"/>
      <c r="C26" s="36"/>
      <c r="D26" s="36"/>
      <c r="E26" s="36"/>
      <c r="F26" s="36"/>
    </row>
    <row r="27" spans="1:6" x14ac:dyDescent="0.35">
      <c r="A27" s="35" t="s">
        <v>88</v>
      </c>
      <c r="B27" s="36"/>
      <c r="C27" s="36"/>
      <c r="D27" s="36"/>
      <c r="E27" s="36"/>
      <c r="F27" s="36"/>
    </row>
    <row r="28" spans="1:6" x14ac:dyDescent="0.35">
      <c r="A28" s="35" t="s">
        <v>89</v>
      </c>
      <c r="B28" s="36"/>
      <c r="C28" s="36"/>
      <c r="D28" s="36"/>
      <c r="E28" s="36"/>
      <c r="F28" s="36"/>
    </row>
    <row r="29" spans="1:6" x14ac:dyDescent="0.35">
      <c r="A29" s="35" t="s">
        <v>90</v>
      </c>
      <c r="B29" s="36"/>
      <c r="C29" s="36"/>
      <c r="D29" s="36"/>
      <c r="E29" s="36"/>
      <c r="F29" s="36">
        <v>2347378.7599999998</v>
      </c>
    </row>
    <row r="30" spans="1:6" x14ac:dyDescent="0.35">
      <c r="A30" s="35" t="s">
        <v>91</v>
      </c>
      <c r="B30" s="36"/>
      <c r="C30" s="36"/>
      <c r="D30" s="36"/>
      <c r="E30" s="36"/>
      <c r="F30" s="36"/>
    </row>
    <row r="31" spans="1:6" x14ac:dyDescent="0.35">
      <c r="A31" s="35" t="s">
        <v>92</v>
      </c>
      <c r="B31" s="36"/>
      <c r="C31" s="36"/>
      <c r="D31" s="36"/>
      <c r="E31" s="36"/>
      <c r="F31" s="36"/>
    </row>
    <row r="32" spans="1:6" ht="29" x14ac:dyDescent="0.35">
      <c r="A32" s="35" t="s">
        <v>93</v>
      </c>
      <c r="B32" s="36"/>
      <c r="C32" s="36"/>
      <c r="D32" s="36"/>
      <c r="E32" s="36"/>
      <c r="F32" s="36"/>
    </row>
    <row r="33" spans="1:6" ht="29" x14ac:dyDescent="0.35">
      <c r="A33" s="35" t="s">
        <v>94</v>
      </c>
      <c r="B33" s="36"/>
      <c r="C33" s="36"/>
      <c r="D33" s="36"/>
      <c r="E33" s="36"/>
      <c r="F33" s="36"/>
    </row>
    <row r="34" spans="1:6" x14ac:dyDescent="0.35">
      <c r="A34" s="35" t="s">
        <v>95</v>
      </c>
      <c r="B34" s="36"/>
      <c r="C34" s="36"/>
      <c r="D34" s="36"/>
      <c r="E34" s="36"/>
      <c r="F34" s="36">
        <v>1243748.76</v>
      </c>
    </row>
    <row r="35" spans="1:6" x14ac:dyDescent="0.35">
      <c r="A35" s="33" t="s">
        <v>96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>SUM(F36:F42)</f>
        <v>0</v>
      </c>
    </row>
    <row r="36" spans="1:6" x14ac:dyDescent="0.35">
      <c r="A36" s="35" t="s">
        <v>97</v>
      </c>
      <c r="B36" s="36"/>
      <c r="C36" s="36"/>
      <c r="D36" s="36"/>
      <c r="E36" s="36"/>
      <c r="F36" s="36"/>
    </row>
    <row r="37" spans="1:6" ht="29" x14ac:dyDescent="0.35">
      <c r="A37" s="35" t="s">
        <v>98</v>
      </c>
      <c r="B37" s="36"/>
      <c r="C37" s="36"/>
      <c r="D37" s="36"/>
      <c r="E37" s="36"/>
      <c r="F37" s="36"/>
    </row>
    <row r="38" spans="1:6" ht="29" x14ac:dyDescent="0.35">
      <c r="A38" s="35" t="s">
        <v>99</v>
      </c>
      <c r="B38" s="36"/>
      <c r="C38" s="36"/>
      <c r="D38" s="36"/>
      <c r="E38" s="36"/>
      <c r="F38" s="36"/>
    </row>
    <row r="39" spans="1:6" ht="29" x14ac:dyDescent="0.35">
      <c r="A39" s="35" t="s">
        <v>100</v>
      </c>
      <c r="B39" s="36"/>
      <c r="C39" s="36"/>
      <c r="D39" s="36"/>
      <c r="E39" s="36"/>
      <c r="F39" s="36"/>
    </row>
    <row r="40" spans="1:6" ht="29" x14ac:dyDescent="0.35">
      <c r="A40" s="35" t="s">
        <v>101</v>
      </c>
      <c r="B40" s="36"/>
      <c r="C40" s="36"/>
      <c r="D40" s="36"/>
      <c r="E40" s="36"/>
      <c r="F40" s="36"/>
    </row>
    <row r="41" spans="1:6" x14ac:dyDescent="0.35">
      <c r="A41" s="35" t="s">
        <v>102</v>
      </c>
      <c r="B41" s="36"/>
      <c r="C41" s="36"/>
      <c r="D41" s="36"/>
      <c r="E41" s="36"/>
      <c r="F41" s="36"/>
    </row>
    <row r="42" spans="1:6" ht="29" x14ac:dyDescent="0.35">
      <c r="A42" s="35" t="s">
        <v>103</v>
      </c>
      <c r="B42" s="36"/>
      <c r="C42" s="36"/>
      <c r="D42" s="36"/>
      <c r="E42" s="36"/>
      <c r="F42" s="36"/>
    </row>
    <row r="43" spans="1:6" x14ac:dyDescent="0.35">
      <c r="A43" s="33" t="s">
        <v>104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>SUM(F44:F50)</f>
        <v>0</v>
      </c>
    </row>
    <row r="44" spans="1:6" x14ac:dyDescent="0.35">
      <c r="A44" s="55" t="s">
        <v>105</v>
      </c>
      <c r="B44" s="36"/>
      <c r="C44" s="36"/>
      <c r="D44" s="36"/>
      <c r="E44" s="36"/>
      <c r="F44" s="36"/>
    </row>
    <row r="45" spans="1:6" ht="29" x14ac:dyDescent="0.35">
      <c r="A45" s="35" t="s">
        <v>106</v>
      </c>
      <c r="B45" s="36"/>
      <c r="C45" s="36"/>
      <c r="D45" s="36"/>
      <c r="E45" s="36"/>
      <c r="F45" s="36"/>
    </row>
    <row r="46" spans="1:6" ht="29" x14ac:dyDescent="0.35">
      <c r="A46" s="35" t="s">
        <v>107</v>
      </c>
      <c r="B46" s="36"/>
      <c r="C46" s="36"/>
      <c r="D46" s="36"/>
      <c r="E46" s="36"/>
      <c r="F46" s="36"/>
    </row>
    <row r="47" spans="1:6" ht="29" x14ac:dyDescent="0.35">
      <c r="A47" s="35" t="s">
        <v>108</v>
      </c>
      <c r="B47" s="36"/>
      <c r="C47" s="36"/>
      <c r="D47" s="36"/>
      <c r="E47" s="36"/>
      <c r="F47" s="36"/>
    </row>
    <row r="48" spans="1:6" ht="29" x14ac:dyDescent="0.35">
      <c r="A48" s="35" t="s">
        <v>109</v>
      </c>
      <c r="B48" s="36"/>
      <c r="C48" s="36"/>
      <c r="D48" s="36"/>
      <c r="E48" s="36"/>
      <c r="F48" s="36"/>
    </row>
    <row r="49" spans="1:6" x14ac:dyDescent="0.35">
      <c r="A49" s="35" t="s">
        <v>110</v>
      </c>
      <c r="B49" s="36"/>
      <c r="C49" s="36"/>
      <c r="D49" s="36"/>
      <c r="E49" s="36"/>
      <c r="F49" s="36"/>
    </row>
    <row r="50" spans="1:6" ht="29" x14ac:dyDescent="0.35">
      <c r="A50" s="35" t="s">
        <v>111</v>
      </c>
      <c r="B50" s="36"/>
      <c r="C50" s="36"/>
      <c r="D50" s="36"/>
      <c r="E50" s="36"/>
      <c r="F50" s="36"/>
    </row>
    <row r="51" spans="1:6" x14ac:dyDescent="0.35">
      <c r="A51" s="33" t="s">
        <v>112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34">
        <f>SUM(F52:F60)</f>
        <v>0</v>
      </c>
    </row>
    <row r="52" spans="1:6" x14ac:dyDescent="0.35">
      <c r="A52" s="35" t="s">
        <v>113</v>
      </c>
      <c r="B52" s="36"/>
      <c r="C52" s="36"/>
      <c r="D52" s="36"/>
      <c r="E52" s="36"/>
      <c r="F52" s="36"/>
    </row>
    <row r="53" spans="1:6" x14ac:dyDescent="0.35">
      <c r="A53" s="35" t="s">
        <v>114</v>
      </c>
      <c r="B53" s="36"/>
      <c r="C53" s="36"/>
      <c r="D53" s="36"/>
      <c r="E53" s="36"/>
      <c r="F53" s="36"/>
    </row>
    <row r="54" spans="1:6" x14ac:dyDescent="0.35">
      <c r="A54" s="35" t="s">
        <v>115</v>
      </c>
      <c r="B54" s="36"/>
      <c r="C54" s="36"/>
      <c r="D54" s="36"/>
      <c r="E54" s="36"/>
      <c r="F54" s="36"/>
    </row>
    <row r="55" spans="1:6" ht="29" x14ac:dyDescent="0.35">
      <c r="A55" s="35" t="s">
        <v>116</v>
      </c>
      <c r="B55" s="36"/>
      <c r="C55" s="36"/>
      <c r="D55" s="36"/>
      <c r="E55" s="36"/>
      <c r="F55" s="36"/>
    </row>
    <row r="56" spans="1:6" x14ac:dyDescent="0.35">
      <c r="A56" s="35" t="s">
        <v>117</v>
      </c>
      <c r="B56" s="36"/>
      <c r="C56" s="36"/>
      <c r="D56" s="36"/>
      <c r="E56" s="36"/>
      <c r="F56" s="36"/>
    </row>
    <row r="57" spans="1:6" x14ac:dyDescent="0.35">
      <c r="A57" s="35" t="s">
        <v>118</v>
      </c>
      <c r="B57" s="36"/>
      <c r="C57" s="36"/>
      <c r="D57" s="36"/>
      <c r="E57" s="36"/>
      <c r="F57" s="36"/>
    </row>
    <row r="58" spans="1:6" x14ac:dyDescent="0.35">
      <c r="A58" s="35" t="s">
        <v>119</v>
      </c>
      <c r="B58" s="36"/>
      <c r="C58" s="36"/>
      <c r="D58" s="36"/>
      <c r="E58" s="36"/>
      <c r="F58" s="36"/>
    </row>
    <row r="59" spans="1:6" x14ac:dyDescent="0.35">
      <c r="A59" s="35" t="s">
        <v>120</v>
      </c>
      <c r="B59" s="36"/>
      <c r="C59" s="36"/>
      <c r="D59" s="36"/>
      <c r="E59" s="36"/>
      <c r="F59" s="36"/>
    </row>
    <row r="60" spans="1:6" ht="29" x14ac:dyDescent="0.35">
      <c r="A60" s="35" t="s">
        <v>121</v>
      </c>
      <c r="B60" s="36"/>
      <c r="C60" s="36"/>
      <c r="D60" s="36"/>
      <c r="E60" s="36"/>
      <c r="F60" s="36"/>
    </row>
    <row r="61" spans="1:6" x14ac:dyDescent="0.35">
      <c r="A61" s="33" t="s">
        <v>122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34">
        <f>SUM(F62:F65)</f>
        <v>0</v>
      </c>
    </row>
    <row r="62" spans="1:6" x14ac:dyDescent="0.35">
      <c r="A62" s="35" t="s">
        <v>123</v>
      </c>
      <c r="B62" s="36"/>
      <c r="C62" s="36"/>
      <c r="D62" s="36"/>
      <c r="E62" s="36"/>
      <c r="F62" s="36"/>
    </row>
    <row r="63" spans="1:6" x14ac:dyDescent="0.35">
      <c r="A63" s="35" t="s">
        <v>124</v>
      </c>
      <c r="B63" s="36"/>
      <c r="C63" s="36"/>
      <c r="D63" s="36"/>
      <c r="E63" s="36"/>
      <c r="F63" s="36"/>
    </row>
    <row r="64" spans="1:6" x14ac:dyDescent="0.35">
      <c r="A64" s="35" t="s">
        <v>125</v>
      </c>
      <c r="B64" s="36"/>
      <c r="C64" s="36"/>
      <c r="D64" s="36"/>
      <c r="E64" s="36"/>
      <c r="F64" s="36"/>
    </row>
    <row r="65" spans="1:9" ht="29" x14ac:dyDescent="0.35">
      <c r="A65" s="35" t="s">
        <v>126</v>
      </c>
      <c r="B65" s="36"/>
      <c r="C65" s="36"/>
      <c r="D65" s="36"/>
      <c r="E65" s="36"/>
      <c r="F65" s="36"/>
    </row>
    <row r="66" spans="1:9" ht="29" x14ac:dyDescent="0.35">
      <c r="A66" s="33" t="s">
        <v>127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34">
        <f>SUM(F67:F68)</f>
        <v>0</v>
      </c>
    </row>
    <row r="67" spans="1:9" x14ac:dyDescent="0.35">
      <c r="A67" s="35" t="s">
        <v>128</v>
      </c>
      <c r="B67" s="36"/>
      <c r="C67" s="36"/>
      <c r="D67" s="36"/>
      <c r="E67" s="36"/>
      <c r="F67" s="36"/>
    </row>
    <row r="68" spans="1:9" ht="29" x14ac:dyDescent="0.35">
      <c r="A68" s="35" t="s">
        <v>129</v>
      </c>
      <c r="B68" s="36"/>
      <c r="C68" s="36"/>
      <c r="D68" s="36"/>
      <c r="E68" s="36"/>
      <c r="F68" s="36"/>
    </row>
    <row r="69" spans="1:9" x14ac:dyDescent="0.35">
      <c r="A69" s="33" t="s">
        <v>130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34">
        <f>SUM(F70:F72)</f>
        <v>0</v>
      </c>
    </row>
    <row r="70" spans="1:9" x14ac:dyDescent="0.35">
      <c r="A70" s="35" t="s">
        <v>131</v>
      </c>
      <c r="B70" s="36"/>
      <c r="C70" s="36"/>
      <c r="D70" s="36"/>
      <c r="E70" s="36"/>
      <c r="F70" s="36"/>
    </row>
    <row r="71" spans="1:9" x14ac:dyDescent="0.35">
      <c r="A71" s="35" t="s">
        <v>132</v>
      </c>
      <c r="B71" s="36"/>
      <c r="C71" s="36"/>
      <c r="D71" s="36"/>
      <c r="E71" s="36"/>
      <c r="F71" s="36"/>
    </row>
    <row r="72" spans="1:9" ht="29" x14ac:dyDescent="0.35">
      <c r="A72" s="35" t="s">
        <v>133</v>
      </c>
      <c r="B72" s="36"/>
      <c r="C72" s="36"/>
      <c r="D72" s="36"/>
      <c r="E72" s="36"/>
      <c r="F72" s="36"/>
    </row>
    <row r="73" spans="1:9" x14ac:dyDescent="0.35">
      <c r="A73" s="37" t="s">
        <v>134</v>
      </c>
      <c r="B73" s="38">
        <f t="shared" ref="B73:E73" si="9">B9+B15+B25+B35+B43+B51+B61+B66+B69</f>
        <v>0</v>
      </c>
      <c r="C73" s="38">
        <f t="shared" si="9"/>
        <v>0</v>
      </c>
      <c r="D73" s="38">
        <f t="shared" si="9"/>
        <v>0</v>
      </c>
      <c r="E73" s="38">
        <f t="shared" si="9"/>
        <v>0</v>
      </c>
      <c r="F73" s="38">
        <f>+F9+F15+F25+F35+F43+F51+F61+F66+F69</f>
        <v>71244728.980000004</v>
      </c>
    </row>
    <row r="74" spans="1:9" x14ac:dyDescent="0.35">
      <c r="A74" s="31" t="s">
        <v>135</v>
      </c>
      <c r="B74" s="41"/>
      <c r="C74" s="41"/>
      <c r="D74" s="41"/>
      <c r="E74" s="41"/>
      <c r="F74" s="41"/>
    </row>
    <row r="75" spans="1:9" x14ac:dyDescent="0.35">
      <c r="A75" s="31" t="s">
        <v>136</v>
      </c>
      <c r="B75" s="42"/>
      <c r="C75" s="42"/>
      <c r="D75" s="42"/>
      <c r="E75" s="42"/>
      <c r="F75" s="42"/>
    </row>
    <row r="76" spans="1:9" x14ac:dyDescent="0.35">
      <c r="A76" s="35" t="s">
        <v>137</v>
      </c>
      <c r="B76" s="42"/>
      <c r="C76" s="42"/>
      <c r="D76" s="42"/>
      <c r="E76" s="42"/>
      <c r="F76" s="42"/>
    </row>
    <row r="77" spans="1:9" x14ac:dyDescent="0.35">
      <c r="A77" s="35" t="s">
        <v>138</v>
      </c>
      <c r="B77" s="42"/>
      <c r="C77" s="42"/>
      <c r="D77" s="42"/>
      <c r="E77" s="42"/>
      <c r="F77" s="42"/>
      <c r="I77" s="93" t="s">
        <v>204</v>
      </c>
    </row>
    <row r="78" spans="1:9" x14ac:dyDescent="0.35">
      <c r="A78" s="31" t="s">
        <v>139</v>
      </c>
      <c r="B78" s="42"/>
      <c r="C78" s="42"/>
      <c r="D78" s="42"/>
      <c r="E78" s="42"/>
      <c r="F78" s="42"/>
    </row>
    <row r="79" spans="1:9" x14ac:dyDescent="0.35">
      <c r="A79" s="35" t="s">
        <v>140</v>
      </c>
      <c r="B79" s="42"/>
      <c r="C79" s="42"/>
      <c r="D79" s="42"/>
      <c r="E79" s="42"/>
      <c r="F79" s="42"/>
    </row>
    <row r="80" spans="1:9" x14ac:dyDescent="0.35">
      <c r="A80" s="35" t="s">
        <v>141</v>
      </c>
      <c r="B80" s="42"/>
      <c r="C80" s="42"/>
      <c r="D80" s="42"/>
      <c r="E80" s="42"/>
      <c r="F80" s="42"/>
    </row>
    <row r="81" spans="1:8" x14ac:dyDescent="0.35">
      <c r="A81" s="31" t="s">
        <v>142</v>
      </c>
      <c r="B81" s="42"/>
      <c r="C81" s="42"/>
      <c r="D81" s="42"/>
      <c r="E81" s="42"/>
      <c r="F81" s="42"/>
    </row>
    <row r="82" spans="1:8" x14ac:dyDescent="0.35">
      <c r="A82" s="35" t="s">
        <v>143</v>
      </c>
      <c r="B82" s="42"/>
      <c r="C82" s="42"/>
      <c r="D82" s="42"/>
      <c r="E82" s="42"/>
      <c r="F82" s="42"/>
    </row>
    <row r="83" spans="1:8" x14ac:dyDescent="0.35">
      <c r="A83" s="37" t="s">
        <v>144</v>
      </c>
      <c r="B83" s="38"/>
      <c r="C83" s="38"/>
      <c r="D83" s="38"/>
      <c r="E83" s="38"/>
      <c r="F83" s="38"/>
    </row>
    <row r="84" spans="1:8" x14ac:dyDescent="0.35">
      <c r="A84" s="39"/>
      <c r="B84" s="42"/>
      <c r="C84" s="42"/>
      <c r="D84" s="42"/>
      <c r="E84" s="42"/>
      <c r="F84" s="42"/>
    </row>
    <row r="85" spans="1:8" ht="15.5" x14ac:dyDescent="0.35">
      <c r="A85" s="40" t="s">
        <v>145</v>
      </c>
      <c r="B85" s="43"/>
      <c r="C85" s="43"/>
      <c r="D85" s="43"/>
      <c r="E85" s="43"/>
      <c r="F85" s="43"/>
    </row>
    <row r="87" spans="1:8" ht="17.5" x14ac:dyDescent="0.35">
      <c r="A87" s="88"/>
      <c r="B87" s="109"/>
      <c r="C87" s="109"/>
      <c r="D87" s="109"/>
      <c r="E87" s="109"/>
      <c r="F87" s="109"/>
      <c r="G87" s="109"/>
      <c r="H87" s="91"/>
    </row>
    <row r="88" spans="1:8" ht="17.5" x14ac:dyDescent="0.35">
      <c r="A88" s="88"/>
      <c r="B88" s="109"/>
      <c r="C88" s="109"/>
      <c r="D88" s="109"/>
      <c r="E88" s="109"/>
      <c r="F88" s="109"/>
      <c r="G88" s="109"/>
      <c r="H88" s="91"/>
    </row>
    <row r="89" spans="1:8" ht="17.5" x14ac:dyDescent="0.35">
      <c r="A89" s="91"/>
      <c r="B89" s="86"/>
      <c r="C89" s="91"/>
      <c r="D89" s="91"/>
      <c r="E89" s="91"/>
      <c r="F89" s="91"/>
      <c r="G89" s="91"/>
      <c r="H89" s="91"/>
    </row>
    <row r="90" spans="1:8" ht="17.5" x14ac:dyDescent="0.35">
      <c r="A90" s="91"/>
      <c r="B90" s="86"/>
      <c r="C90" s="91"/>
      <c r="D90" s="91"/>
      <c r="E90" s="91"/>
      <c r="F90" s="91"/>
      <c r="G90" s="91"/>
      <c r="H90" s="91"/>
    </row>
    <row r="91" spans="1:8" ht="17.5" x14ac:dyDescent="0.35">
      <c r="B91" s="24"/>
    </row>
    <row r="92" spans="1:8" ht="17.5" x14ac:dyDescent="0.35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Lucy Cuevas</cp:lastModifiedBy>
  <cp:lastPrinted>2023-06-12T22:54:42Z</cp:lastPrinted>
  <dcterms:created xsi:type="dcterms:W3CDTF">2021-08-10T15:32:06Z</dcterms:created>
  <dcterms:modified xsi:type="dcterms:W3CDTF">2023-06-12T22:55:59Z</dcterms:modified>
</cp:coreProperties>
</file>