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-120" yWindow="-120" windowWidth="21840" windowHeight="1314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9995'!$A$1:$I$86</definedName>
    <definedName name="_xlnm.Print_Area" localSheetId="0">'ingresos y egresos '!$A$1:$E$122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2"/>
  <c r="F66"/>
  <c r="F61"/>
  <c r="F51"/>
  <c r="F43"/>
  <c r="F35"/>
  <c r="F25"/>
  <c r="F15"/>
  <c r="F9"/>
  <c r="F69" i="3"/>
  <c r="F66"/>
  <c r="F61"/>
  <c r="F51"/>
  <c r="F43"/>
  <c r="F35"/>
  <c r="F25"/>
  <c r="F15"/>
  <c r="F73" s="1"/>
  <c r="F9"/>
  <c r="F73" i="2" l="1"/>
  <c r="D109" i="1"/>
  <c r="C109"/>
  <c r="B9" i="2" l="1"/>
  <c r="C9"/>
  <c r="D9"/>
  <c r="E9"/>
  <c r="B15"/>
  <c r="C15"/>
  <c r="D15"/>
  <c r="E15"/>
  <c r="B25"/>
  <c r="C25"/>
  <c r="D25"/>
  <c r="E25"/>
  <c r="B35"/>
  <c r="C35"/>
  <c r="D35"/>
  <c r="E35"/>
  <c r="B43"/>
  <c r="C43"/>
  <c r="D43"/>
  <c r="E43"/>
  <c r="B51"/>
  <c r="C51"/>
  <c r="D51"/>
  <c r="E51"/>
  <c r="B61"/>
  <c r="C61"/>
  <c r="D61"/>
  <c r="E61"/>
  <c r="B66"/>
  <c r="C66"/>
  <c r="D66"/>
  <c r="E66"/>
  <c r="B69"/>
  <c r="C69"/>
  <c r="D69"/>
  <c r="E69"/>
  <c r="D73"/>
  <c r="E73"/>
  <c r="C73" l="1"/>
  <c r="B73"/>
  <c r="E69" i="3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D73" s="1"/>
  <c r="C9"/>
  <c r="C73" s="1"/>
  <c r="B9"/>
  <c r="B73" l="1"/>
</calcChain>
</file>

<file path=xl/comments1.xml><?xml version="1.0" encoding="utf-8"?>
<comments xmlns="http://schemas.openxmlformats.org/spreadsheetml/2006/main">
  <authors>
    <author>mreynoso</author>
    <author>Libanesa Feliz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</commentList>
</comments>
</file>

<file path=xl/sharedStrings.xml><?xml version="1.0" encoding="utf-8"?>
<sst xmlns="http://schemas.openxmlformats.org/spreadsheetml/2006/main" count="288" uniqueCount="194">
  <si>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</si>
  <si>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</si>
  <si>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</si>
  <si>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</si>
  <si>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</si>
  <si>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</si>
  <si>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</si>
  <si>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</si>
  <si>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</si>
  <si>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</si>
  <si>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</si>
  <si>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</si>
  <si>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</si>
  <si>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</si>
  <si>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</si>
  <si>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</si>
  <si>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</si>
  <si>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 xml:space="preserve">Retroactivo personal fijo 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</si>
  <si>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</si>
  <si>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</si>
  <si>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</si>
  <si>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</si>
  <si>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</si>
  <si>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</si>
  <si>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</si>
  <si>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</si>
  <si>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</si>
  <si>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</si>
  <si>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</si>
  <si>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</si>
  <si>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</si>
  <si>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</si>
  <si>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</si>
  <si>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</si>
  <si>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</si>
  <si>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</si>
  <si>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</si>
  <si>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</si>
  <si>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</si>
  <si>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</si>
  <si>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</si>
  <si>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</si>
  <si>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</si>
  <si>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</si>
  <si>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</si>
  <si>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</si>
  <si>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</si>
  <si>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</si>
  <si>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</si>
  <si>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</si>
  <si>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</si>
  <si>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</si>
  <si>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</si>
  <si>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</si>
  <si>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</si>
  <si>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</si>
  <si>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</si>
  <si>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</si>
  <si>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</si>
  <si>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</si>
  <si>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</si>
  <si>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</si>
  <si>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</si>
  <si>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</si>
  <si>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</si>
  <si>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</si>
  <si>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</si>
  <si>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</si>
  <si>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</si>
  <si>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</si>
  <si>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</si>
  <si>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</si>
  <si>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</si>
  <si>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</si>
  <si>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</si>
  <si>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</si>
  <si>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</si>
  <si>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</si>
  <si>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</si>
  <si>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</si>
  <si>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</si>
  <si>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</si>
  <si>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</si>
  <si>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</si>
  <si>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</si>
  <si>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</si>
  <si>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</si>
  <si>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</si>
  <si>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</si>
  <si>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</si>
  <si>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</si>
  <si>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</si>
  <si>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</si>
  <si>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</si>
  <si>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</si>
  <si>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</si>
  <si>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</si>
  <si>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</si>
  <si>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</si>
  <si>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</si>
  <si>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</si>
  <si>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</si>
  <si>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</si>
  <si>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</si>
  <si>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</si>
  <si>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</si>
  <si>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</si>
  <si>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</si>
  <si>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</si>
  <si>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</si>
  <si>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</si>
  <si>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</si>
  <si>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</si>
  <si>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</si>
  <si>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</si>
  <si>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</si>
  <si>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</si>
  <si>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</si>
  <si>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</si>
  <si>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</si>
  <si>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</si>
  <si>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</si>
  <si>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</si>
  <si>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</si>
  <si>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</si>
  <si>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</si>
  <si>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</si>
  <si>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</si>
  <si>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</si>
  <si>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</si>
  <si>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</si>
  <si>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</si>
  <si>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</si>
  <si>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</si>
  <si>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</si>
  <si>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</si>
  <si>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</si>
  <si>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</si>
  <si>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</si>
  <si>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</si>
  <si>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</si>
  <si>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</si>
  <si>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</si>
  <si>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Electrodomésticos</t>
  </si>
  <si>
    <t>Jornales</t>
  </si>
  <si>
    <t>Pasajes</t>
  </si>
  <si>
    <t>AUXILIAR DE CONTABILIDAD</t>
  </si>
  <si>
    <t>Licencias informaticas</t>
  </si>
  <si>
    <t>4to. Trimestre</t>
  </si>
  <si>
    <t>Productos y utiles diversos</t>
  </si>
  <si>
    <t>Pago  de horas extraordinaria</t>
  </si>
  <si>
    <t>otros seguros</t>
  </si>
  <si>
    <t>ENERO</t>
  </si>
  <si>
    <t>Ejecución de Gastos  FONDO 100 2024</t>
  </si>
  <si>
    <t xml:space="preserve">ENERO </t>
  </si>
  <si>
    <t>MATRIZ DE INGRESOS Y EGRESOS ENERO 2024</t>
  </si>
  <si>
    <t>Empleados temporales</t>
  </si>
  <si>
    <t>Compensacion por resultado ( incentivos)</t>
  </si>
  <si>
    <t>Prestaciones Economicas</t>
  </si>
  <si>
    <t>Contribuciones al plan de retiro complementario</t>
  </si>
  <si>
    <t>Lavanderia</t>
  </si>
  <si>
    <t>Otros servicios tecnicos profesionales</t>
  </si>
  <si>
    <t>Reparación y Mantenimiento Maquinaria y Equipos de transporte, traccion y elevacion</t>
  </si>
  <si>
    <t>Productos de artes graficas</t>
  </si>
  <si>
    <t>Pinturas, lacas,barnices</t>
  </si>
  <si>
    <t>Utiles de cocina y comedor</t>
  </si>
  <si>
    <t xml:space="preserve">Productos químicos y conexos ( Reactivos de laboratorio) </t>
  </si>
  <si>
    <t>Insecticidas, fumigantes y otros</t>
  </si>
  <si>
    <t xml:space="preserve">Servicios funerarios </t>
  </si>
  <si>
    <t>Material para limpieza</t>
  </si>
  <si>
    <t>utiles y materiales de escritorio</t>
  </si>
  <si>
    <t>Respuests</t>
  </si>
  <si>
    <t>2398-02</t>
  </si>
  <si>
    <t>accesorios</t>
  </si>
  <si>
    <t>Productos y utiles varios</t>
  </si>
  <si>
    <t>Productos y utiles de defensa</t>
  </si>
  <si>
    <t>Ayuda y donaciones Ocasionales a Personas</t>
  </si>
  <si>
    <t>Muebles equipos de oficina</t>
  </si>
  <si>
    <t>Equipos de tecnologia de la informacion</t>
  </si>
  <si>
    <t>Muebles de alojamiento</t>
  </si>
  <si>
    <t>Sistemas y equipos de climatizacion</t>
  </si>
  <si>
    <t>Equipos de climatizacion</t>
  </si>
  <si>
    <t>Maquinas y herramientas</t>
  </si>
  <si>
    <t>llantas y neumaticos</t>
  </si>
  <si>
    <t>Alquiler de equipo sanitarios</t>
  </si>
  <si>
    <t>productos medicos</t>
  </si>
  <si>
    <t>Acabados textiles</t>
  </si>
  <si>
    <t>prendas y accesorios de vestir</t>
  </si>
  <si>
    <t>Incentivo por rendimiento Individual</t>
  </si>
  <si>
    <t>mantenimiento, reparacion de pintura</t>
  </si>
  <si>
    <t>maquinaria y equipos industrial</t>
  </si>
  <si>
    <t>ENEMISE LARA</t>
  </si>
  <si>
    <t xml:space="preserve">Retroactivo contratados </t>
  </si>
  <si>
    <t>Ejecución de Gastos  VENTA SERVICIOS  2024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</si>
</sst>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_(* #.##0.00_);_(* \(#.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mbria"/>
      <family val="2"/>
      <scheme val="major"/>
    </font>
    <font>
      <sz val="12"/>
      <color theme="1"/>
      <name val="Cambria"/>
      <family val="2"/>
      <scheme val="major"/>
    </font>
    <font>
      <u/>
      <sz val="14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49" fontId="6" fillId="4" borderId="4" xfId="0" applyNumberFormat="1" applyFont="1" applyFill="1" applyBorder="1" applyAlignment="1">
      <alignment horizontal="center" vertical="center"/>
    </xf>
    <xf numFmtId="165" fontId="6" fillId="2" borderId="4" xfId="2" applyFont="1" applyFill="1" applyBorder="1" applyAlignment="1">
      <alignment horizontal="center" vertical="center"/>
    </xf>
    <xf numFmtId="164" fontId="3" fillId="0" borderId="1" xfId="1" applyFont="1" applyBorder="1"/>
    <xf numFmtId="165" fontId="6" fillId="6" borderId="3" xfId="2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4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6" fontId="12" fillId="0" borderId="3" xfId="0" applyNumberFormat="1" applyFont="1" applyBorder="1" applyAlignment="1">
      <alignment vertical="center"/>
    </xf>
    <xf numFmtId="166" fontId="12" fillId="9" borderId="3" xfId="0" applyNumberFormat="1" applyFont="1" applyFill="1" applyBorder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/>
    </xf>
    <xf numFmtId="164" fontId="3" fillId="0" borderId="1" xfId="1" applyFont="1" applyBorder="1" applyAlignment="1"/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5" borderId="4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2" fillId="3" borderId="3" xfId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164" fontId="3" fillId="0" borderId="0" xfId="1" applyFont="1" applyBorder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64" fontId="3" fillId="0" borderId="0" xfId="1" applyFont="1" applyBorder="1" applyAlignment="1"/>
    <xf numFmtId="0" fontId="0" fillId="0" borderId="0" xfId="0" applyAlignment="1">
      <alignment horizontal="center"/>
    </xf>
    <xf numFmtId="0" fontId="12" fillId="0" borderId="0" xfId="0" applyFont="1"/>
    <xf numFmtId="166" fontId="12" fillId="0" borderId="3" xfId="0" applyNumberFormat="1" applyFont="1" applyBorder="1" applyAlignment="1">
      <alignment vertical="center" wrapText="1"/>
    </xf>
    <xf numFmtId="166" fontId="12" fillId="9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165" fontId="21" fillId="0" borderId="3" xfId="2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left"/>
    </xf>
    <xf numFmtId="164" fontId="9" fillId="5" borderId="3" xfId="1" applyFont="1" applyFill="1" applyBorder="1" applyAlignment="1">
      <alignment horizontal="left"/>
    </xf>
    <xf numFmtId="0" fontId="3" fillId="0" borderId="3" xfId="0" applyFont="1" applyBorder="1" applyAlignment="1">
      <alignment wrapText="1"/>
    </xf>
    <xf numFmtId="165" fontId="6" fillId="6" borderId="4" xfId="2" applyFont="1" applyFill="1" applyBorder="1" applyAlignment="1">
      <alignment vertical="center"/>
    </xf>
    <xf numFmtId="165" fontId="6" fillId="6" borderId="4" xfId="2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left"/>
    </xf>
    <xf numFmtId="164" fontId="9" fillId="5" borderId="4" xfId="1" applyFont="1" applyFill="1" applyBorder="1" applyAlignment="1">
      <alignment horizontal="left"/>
    </xf>
    <xf numFmtId="164" fontId="2" fillId="3" borderId="4" xfId="1" applyFont="1" applyFill="1" applyBorder="1" applyAlignment="1">
      <alignment horizontal="right" wrapText="1"/>
    </xf>
    <xf numFmtId="165" fontId="7" fillId="0" borderId="0" xfId="2" applyFont="1" applyFill="1" applyBorder="1" applyAlignment="1">
      <alignment horizontal="center" vertical="center" wrapText="1"/>
    </xf>
    <xf numFmtId="164" fontId="20" fillId="0" borderId="0" xfId="1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165" fontId="6" fillId="0" borderId="0" xfId="2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2" fillId="0" borderId="0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165" fontId="6" fillId="0" borderId="0" xfId="2" applyFont="1" applyFill="1" applyBorder="1" applyAlignment="1">
      <alignment vertical="center"/>
    </xf>
    <xf numFmtId="165" fontId="6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1" applyFont="1" applyFill="1" applyBorder="1"/>
    <xf numFmtId="49" fontId="7" fillId="0" borderId="4" xfId="0" applyNumberFormat="1" applyFont="1" applyBorder="1"/>
    <xf numFmtId="49" fontId="4" fillId="0" borderId="4" xfId="0" applyNumberFormat="1" applyFont="1" applyBorder="1"/>
    <xf numFmtId="165" fontId="7" fillId="0" borderId="4" xfId="2" applyFont="1" applyFill="1" applyBorder="1" applyAlignment="1">
      <alignment horizontal="center" vertical="center" wrapText="1"/>
    </xf>
    <xf numFmtId="165" fontId="6" fillId="2" borderId="3" xfId="2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65" fontId="6" fillId="6" borderId="3" xfId="2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166" fontId="0" fillId="0" borderId="3" xfId="0" applyNumberForma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4"/>
    <cellStyle name="Millares 2 2 2" xfId="5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1255059</xdr:colOff>
      <xdr:row>111</xdr:row>
      <xdr:rowOff>44824</xdr:rowOff>
    </xdr:from>
    <xdr:to>
      <xdr:col>1</xdr:col>
      <xdr:colOff>2807634</xdr:colOff>
      <xdr:row>117</xdr:row>
      <xdr:rowOff>92450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47147" y="26737236"/>
          <a:ext cx="1552575" cy="13923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661147</xdr:colOff>
      <xdr:row>112</xdr:row>
      <xdr:rowOff>78441</xdr:rowOff>
    </xdr:from>
    <xdr:to>
      <xdr:col>1</xdr:col>
      <xdr:colOff>232807</xdr:colOff>
      <xdr:row>117</xdr:row>
      <xdr:rowOff>24652</xdr:rowOff>
    </xdr:to>
    <xdr:pic>
      <xdr:nvPicPr>
        <xdr:cNvPr id="5" name="3 Imagen" descr="FIRMA INOCENCIA.jpg">
          <a:extLst>
            <a:ext uri="{FF2B5EF4-FFF2-40B4-BE49-F238E27FC236}">
              <a16:creationId xmlns="" xmlns:a16="http://schemas.microsoft.com/office/drawing/2014/main" id="{0714F653-6B34-4077-BC7E-034F324A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1147" y="26994970"/>
          <a:ext cx="1263748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19049</xdr:rowOff>
    </xdr:from>
    <xdr:to>
      <xdr:col>0</xdr:col>
      <xdr:colOff>1227583</xdr:colOff>
      <xdr:row>3</xdr:row>
      <xdr:rowOff>104775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49"/>
          <a:ext cx="10370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7</xdr:col>
      <xdr:colOff>534794</xdr:colOff>
      <xdr:row>1</xdr:row>
      <xdr:rowOff>175503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1524001</xdr:colOff>
      <xdr:row>1</xdr:row>
      <xdr:rowOff>85725</xdr:rowOff>
    </xdr:from>
    <xdr:to>
      <xdr:col>7</xdr:col>
      <xdr:colOff>314326</xdr:colOff>
      <xdr:row>3</xdr:row>
      <xdr:rowOff>152400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1" y="276225"/>
          <a:ext cx="12573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400050</xdr:colOff>
      <xdr:row>31</xdr:row>
      <xdr:rowOff>352425</xdr:rowOff>
    </xdr:from>
    <xdr:to>
      <xdr:col>8</xdr:col>
      <xdr:colOff>428625</xdr:colOff>
      <xdr:row>36</xdr:row>
      <xdr:rowOff>209551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29375" y="6572250"/>
          <a:ext cx="1552575" cy="11906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476250</xdr:colOff>
      <xdr:row>16</xdr:row>
      <xdr:rowOff>161925</xdr:rowOff>
    </xdr:from>
    <xdr:to>
      <xdr:col>8</xdr:col>
      <xdr:colOff>272415</xdr:colOff>
      <xdr:row>21</xdr:row>
      <xdr:rowOff>323850</xdr:rowOff>
    </xdr:to>
    <xdr:pic>
      <xdr:nvPicPr>
        <xdr:cNvPr id="13" name="3 Imagen" descr="FIRMA INOCENCIA.jpg">
          <a:extLst>
            <a:ext uri="{FF2B5EF4-FFF2-40B4-BE49-F238E27FC236}">
              <a16:creationId xmlns="" xmlns:a16="http://schemas.microsoft.com/office/drawing/2014/main" id="{0714F653-6B34-4077-BC7E-034F324A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3333750"/>
          <a:ext cx="1320165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333375</xdr:colOff>
      <xdr:row>21</xdr:row>
      <xdr:rowOff>76200</xdr:rowOff>
    </xdr:from>
    <xdr:to>
      <xdr:col>8</xdr:col>
      <xdr:colOff>434340</xdr:colOff>
      <xdr:row>25</xdr:row>
      <xdr:rowOff>47625</xdr:rowOff>
    </xdr:to>
    <xdr:pic>
      <xdr:nvPicPr>
        <xdr:cNvPr id="8" name="3 Imagen" descr="FIRMA INOCENCIA.jpg">
          <a:extLst>
            <a:ext uri="{FF2B5EF4-FFF2-40B4-BE49-F238E27FC236}">
              <a16:creationId xmlns="" xmlns:a16="http://schemas.microsoft.com/office/drawing/2014/main" id="{0714F653-6B34-4077-BC7E-034F324A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38875" y="4229100"/>
          <a:ext cx="1320165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36</xdr:row>
      <xdr:rowOff>200025</xdr:rowOff>
    </xdr:from>
    <xdr:to>
      <xdr:col>8</xdr:col>
      <xdr:colOff>447675</xdr:colOff>
      <xdr:row>39</xdr:row>
      <xdr:rowOff>247651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19800" y="8162925"/>
          <a:ext cx="1552575" cy="11906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0"/>
  <sheetViews>
    <sheetView tabSelected="1" topLeftCell="A100" zoomScale="85" zoomScaleNormal="85" workbookViewId="0">
      <selection activeCell="B121" sqref="B121"/>
    </sheetView>
  </sheetViews>
  <sheetFormatPr baseColWidth="10" defaultColWidth="10.7109375" defaultRowHeight="18"/>
  <cols>
    <col min="1" max="1" width="25.42578125" style="3" customWidth="1"/>
    <col min="2" max="2" width="62.42578125" style="1" customWidth="1"/>
    <col min="3" max="3" width="31.140625" style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>
      <c r="A3" s="95" t="s">
        <v>142</v>
      </c>
      <c r="B3" s="95"/>
      <c r="C3" s="95"/>
      <c r="D3" s="95"/>
      <c r="E3" s="95"/>
      <c r="F3" s="50"/>
      <c r="G3" s="50"/>
      <c r="H3" s="50"/>
    </row>
    <row r="4" spans="1:8" ht="22.5">
      <c r="A4" s="96" t="s">
        <v>155</v>
      </c>
      <c r="B4" s="96"/>
      <c r="C4" s="96"/>
      <c r="D4" s="96"/>
      <c r="E4" s="96"/>
    </row>
    <row r="8" spans="1:8">
      <c r="A8" s="1"/>
    </row>
    <row r="9" spans="1:8">
      <c r="A9" s="97" t="s">
        <v>0</v>
      </c>
      <c r="B9" s="99" t="s">
        <v>1</v>
      </c>
      <c r="C9" s="15"/>
      <c r="D9" s="89" t="s">
        <v>154</v>
      </c>
      <c r="E9" s="76"/>
    </row>
    <row r="10" spans="1:8">
      <c r="A10" s="98"/>
      <c r="B10" s="100"/>
      <c r="C10" s="14" t="s">
        <v>148</v>
      </c>
      <c r="D10" s="90"/>
      <c r="E10" s="77"/>
    </row>
    <row r="11" spans="1:8">
      <c r="A11" s="101" t="s">
        <v>2</v>
      </c>
      <c r="B11" s="101"/>
      <c r="C11" s="86" t="s">
        <v>3</v>
      </c>
      <c r="D11" s="52">
        <v>71994234</v>
      </c>
      <c r="E11" s="78"/>
    </row>
    <row r="12" spans="1:8">
      <c r="A12" s="101" t="s">
        <v>4</v>
      </c>
      <c r="B12" s="101"/>
      <c r="C12" s="86" t="s">
        <v>4</v>
      </c>
      <c r="D12" s="52">
        <v>17685401.739999998</v>
      </c>
      <c r="E12" s="78"/>
    </row>
    <row r="13" spans="1:8">
      <c r="A13" s="101" t="s">
        <v>5</v>
      </c>
      <c r="B13" s="101"/>
      <c r="C13" s="86" t="s">
        <v>5</v>
      </c>
      <c r="D13" s="52">
        <v>0</v>
      </c>
      <c r="E13" s="78"/>
    </row>
    <row r="14" spans="1:8">
      <c r="A14" s="102" t="s">
        <v>6</v>
      </c>
      <c r="B14" s="102"/>
      <c r="C14" s="87" t="s">
        <v>6</v>
      </c>
      <c r="D14" s="52">
        <v>89679635.739999995</v>
      </c>
      <c r="E14" s="78"/>
    </row>
    <row r="15" spans="1:8">
      <c r="B15" s="4"/>
      <c r="C15" s="4"/>
      <c r="D15" s="91"/>
      <c r="E15" s="79"/>
    </row>
    <row r="16" spans="1:8" s="5" customFormat="1" ht="15.75">
      <c r="A16" s="97" t="s">
        <v>0</v>
      </c>
      <c r="B16" s="99" t="s">
        <v>1</v>
      </c>
      <c r="C16" s="68" t="s">
        <v>152</v>
      </c>
      <c r="D16" s="92"/>
      <c r="E16" s="80"/>
    </row>
    <row r="17" spans="1:5" s="6" customFormat="1" ht="31.5">
      <c r="A17" s="98"/>
      <c r="B17" s="100"/>
      <c r="C17" s="69" t="s">
        <v>7</v>
      </c>
      <c r="D17" s="17" t="s">
        <v>8</v>
      </c>
      <c r="E17" s="81"/>
    </row>
    <row r="18" spans="1:5" s="6" customFormat="1">
      <c r="A18" s="7">
        <v>2111.0100000000002</v>
      </c>
      <c r="B18" s="8" t="s">
        <v>9</v>
      </c>
      <c r="C18" s="88">
        <v>51919246.350000001</v>
      </c>
      <c r="D18" s="64"/>
      <c r="E18" s="73"/>
    </row>
    <row r="19" spans="1:5" s="6" customFormat="1">
      <c r="A19" s="7">
        <v>2122.0500000000002</v>
      </c>
      <c r="B19" s="8" t="s">
        <v>10</v>
      </c>
      <c r="C19" s="88">
        <v>920818</v>
      </c>
      <c r="D19" s="64"/>
      <c r="E19" s="73"/>
    </row>
    <row r="20" spans="1:5" s="6" customFormat="1">
      <c r="A20" s="9">
        <v>2112.0100000000002</v>
      </c>
      <c r="B20" s="9" t="s">
        <v>11</v>
      </c>
      <c r="C20" s="70"/>
      <c r="D20" s="65"/>
      <c r="E20" s="74"/>
    </row>
    <row r="21" spans="1:5">
      <c r="A21" s="9">
        <v>2112.0300000000002</v>
      </c>
      <c r="B21" s="9" t="s">
        <v>12</v>
      </c>
      <c r="C21" s="70"/>
      <c r="D21" s="65"/>
      <c r="E21" s="74"/>
    </row>
    <row r="22" spans="1:5" ht="36">
      <c r="A22" s="9">
        <v>2112.04</v>
      </c>
      <c r="B22" s="9" t="s">
        <v>13</v>
      </c>
      <c r="C22" s="71"/>
      <c r="D22" s="66"/>
      <c r="E22" s="74"/>
    </row>
    <row r="23" spans="1:5">
      <c r="A23" s="9">
        <v>2112.06</v>
      </c>
      <c r="B23" s="9" t="s">
        <v>144</v>
      </c>
      <c r="C23" s="71"/>
      <c r="D23" s="66"/>
      <c r="E23" s="74"/>
    </row>
    <row r="24" spans="1:5">
      <c r="A24" s="9">
        <v>2112.08</v>
      </c>
      <c r="B24" s="9" t="s">
        <v>156</v>
      </c>
      <c r="C24" s="71"/>
      <c r="D24" s="66">
        <v>4972530.46</v>
      </c>
      <c r="E24" s="74"/>
    </row>
    <row r="25" spans="1:5">
      <c r="A25" s="9">
        <v>2122.08</v>
      </c>
      <c r="B25" s="9" t="s">
        <v>14</v>
      </c>
      <c r="C25" s="71"/>
      <c r="D25" s="66"/>
      <c r="E25" s="75"/>
    </row>
    <row r="26" spans="1:5">
      <c r="A26" s="9">
        <v>2111.0500000000002</v>
      </c>
      <c r="B26" s="9" t="s">
        <v>157</v>
      </c>
      <c r="C26" s="71"/>
      <c r="D26" s="66"/>
      <c r="E26" s="75"/>
    </row>
    <row r="27" spans="1:5">
      <c r="A27" s="9">
        <v>2112.4</v>
      </c>
      <c r="B27" s="9" t="s">
        <v>15</v>
      </c>
      <c r="C27" s="71"/>
      <c r="D27" s="66"/>
      <c r="E27" s="75"/>
    </row>
    <row r="28" spans="1:5">
      <c r="A28" s="9">
        <v>2114.0100000000002</v>
      </c>
      <c r="B28" s="9" t="s">
        <v>16</v>
      </c>
      <c r="C28" s="71"/>
      <c r="D28" s="66"/>
      <c r="E28" s="75"/>
    </row>
    <row r="29" spans="1:5">
      <c r="A29" s="9">
        <v>2112.0100000000002</v>
      </c>
      <c r="B29" s="9" t="s">
        <v>192</v>
      </c>
      <c r="C29" s="71"/>
      <c r="D29" s="66"/>
      <c r="E29" s="75"/>
    </row>
    <row r="30" spans="1:5">
      <c r="A30" s="7">
        <v>2111</v>
      </c>
      <c r="B30" s="9" t="s">
        <v>17</v>
      </c>
      <c r="C30" s="71"/>
      <c r="D30" s="66"/>
      <c r="E30" s="75"/>
    </row>
    <row r="31" spans="1:5">
      <c r="A31" s="9">
        <v>2115.1</v>
      </c>
      <c r="B31" s="9" t="s">
        <v>158</v>
      </c>
      <c r="C31" s="71"/>
      <c r="D31" s="66"/>
      <c r="E31" s="75"/>
    </row>
    <row r="32" spans="1:5">
      <c r="A32" s="9">
        <v>2115.04</v>
      </c>
      <c r="B32" s="9" t="s">
        <v>18</v>
      </c>
      <c r="C32" s="71"/>
      <c r="D32" s="66"/>
      <c r="E32" s="75"/>
    </row>
    <row r="33" spans="1:5">
      <c r="A33" s="9">
        <v>2131.1</v>
      </c>
      <c r="B33" s="9" t="s">
        <v>19</v>
      </c>
      <c r="C33" s="71"/>
      <c r="D33" s="66"/>
      <c r="E33" s="75"/>
    </row>
    <row r="34" spans="1:5">
      <c r="A34" s="9">
        <v>2151.1</v>
      </c>
      <c r="B34" s="9" t="s">
        <v>20</v>
      </c>
      <c r="C34" s="71">
        <v>3681074.31</v>
      </c>
      <c r="D34" s="66"/>
      <c r="E34" s="75"/>
    </row>
    <row r="35" spans="1:5">
      <c r="A35" s="9">
        <v>2152.1</v>
      </c>
      <c r="B35" s="9" t="s">
        <v>21</v>
      </c>
      <c r="C35" s="71">
        <v>3686266.1</v>
      </c>
      <c r="D35" s="66"/>
      <c r="E35" s="75"/>
    </row>
    <row r="36" spans="1:5">
      <c r="A36" s="9">
        <v>2153.1</v>
      </c>
      <c r="B36" s="9" t="s">
        <v>22</v>
      </c>
      <c r="C36" s="71">
        <v>622056.07999999996</v>
      </c>
      <c r="D36" s="66"/>
      <c r="E36" s="75"/>
    </row>
    <row r="37" spans="1:5">
      <c r="A37" s="9">
        <v>2154.0100000000002</v>
      </c>
      <c r="B37" s="9" t="s">
        <v>159</v>
      </c>
      <c r="C37" s="71"/>
      <c r="D37" s="66"/>
      <c r="E37" s="75"/>
    </row>
    <row r="38" spans="1:5">
      <c r="A38" s="9">
        <v>2213.0100000000002</v>
      </c>
      <c r="B38" s="9" t="s">
        <v>23</v>
      </c>
      <c r="C38" s="71"/>
      <c r="D38" s="66">
        <v>787492.83</v>
      </c>
      <c r="E38" s="75"/>
    </row>
    <row r="39" spans="1:5">
      <c r="A39" s="9">
        <v>2217.1</v>
      </c>
      <c r="B39" s="9" t="s">
        <v>24</v>
      </c>
      <c r="C39" s="71"/>
      <c r="D39" s="66">
        <v>240484</v>
      </c>
      <c r="E39" s="75"/>
    </row>
    <row r="40" spans="1:5">
      <c r="A40" s="9">
        <v>2218.1</v>
      </c>
      <c r="B40" s="9" t="s">
        <v>25</v>
      </c>
      <c r="C40" s="71"/>
      <c r="D40" s="66">
        <v>100000</v>
      </c>
      <c r="E40" s="75"/>
    </row>
    <row r="41" spans="1:5">
      <c r="A41" s="9">
        <v>2231.0100000000002</v>
      </c>
      <c r="B41" s="9" t="s">
        <v>26</v>
      </c>
      <c r="C41" s="71"/>
      <c r="D41" s="66"/>
      <c r="E41" s="75"/>
    </row>
    <row r="42" spans="1:5">
      <c r="A42" s="9">
        <v>2241.0100000000002</v>
      </c>
      <c r="B42" s="9" t="s">
        <v>145</v>
      </c>
      <c r="C42" s="71"/>
      <c r="D42" s="66"/>
      <c r="E42" s="75"/>
    </row>
    <row r="43" spans="1:5">
      <c r="A43" s="9">
        <v>2242.0100000000002</v>
      </c>
      <c r="B43" s="9" t="s">
        <v>27</v>
      </c>
      <c r="C43" s="71"/>
      <c r="D43" s="66"/>
      <c r="E43" s="75"/>
    </row>
    <row r="44" spans="1:5" ht="36">
      <c r="A44" s="9">
        <v>2254</v>
      </c>
      <c r="B44" s="9" t="s">
        <v>28</v>
      </c>
      <c r="C44" s="71"/>
      <c r="D44" s="66"/>
      <c r="E44" s="75"/>
    </row>
    <row r="45" spans="1:5">
      <c r="A45" s="9">
        <v>2251</v>
      </c>
      <c r="B45" s="9" t="s">
        <v>29</v>
      </c>
      <c r="C45" s="71"/>
      <c r="D45" s="66"/>
      <c r="E45" s="75"/>
    </row>
    <row r="46" spans="1:5">
      <c r="A46" s="9">
        <v>2282.0100000000002</v>
      </c>
      <c r="B46" s="9" t="s">
        <v>30</v>
      </c>
      <c r="C46" s="71"/>
      <c r="D46" s="66"/>
      <c r="E46" s="75"/>
    </row>
    <row r="47" spans="1:5">
      <c r="A47" s="9">
        <v>2285.1</v>
      </c>
      <c r="B47" s="9" t="s">
        <v>31</v>
      </c>
      <c r="C47" s="71"/>
      <c r="D47" s="66"/>
      <c r="E47" s="75"/>
    </row>
    <row r="48" spans="1:5">
      <c r="A48" s="9">
        <v>2285.02</v>
      </c>
      <c r="B48" s="9" t="s">
        <v>160</v>
      </c>
      <c r="C48" s="71"/>
      <c r="D48" s="66"/>
      <c r="E48" s="75"/>
    </row>
    <row r="49" spans="1:5">
      <c r="A49" s="9">
        <v>2283.1</v>
      </c>
      <c r="B49" s="9" t="s">
        <v>32</v>
      </c>
      <c r="C49" s="71"/>
      <c r="D49" s="65"/>
      <c r="E49" s="75"/>
    </row>
    <row r="50" spans="1:5" s="11" customFormat="1">
      <c r="A50" s="9">
        <v>2286.1999999999998</v>
      </c>
      <c r="B50" s="9" t="s">
        <v>33</v>
      </c>
      <c r="C50" s="71"/>
      <c r="D50" s="66"/>
      <c r="E50" s="75"/>
    </row>
    <row r="51" spans="1:5" s="11" customFormat="1">
      <c r="A51" s="9">
        <v>2287.1999999999998</v>
      </c>
      <c r="B51" s="9" t="s">
        <v>34</v>
      </c>
      <c r="C51" s="71"/>
      <c r="D51" s="66"/>
      <c r="E51" s="75"/>
    </row>
    <row r="52" spans="1:5" s="11" customFormat="1">
      <c r="A52" s="9">
        <v>2287.4</v>
      </c>
      <c r="B52" s="9" t="s">
        <v>35</v>
      </c>
      <c r="C52" s="71"/>
      <c r="D52" s="66"/>
      <c r="E52" s="75"/>
    </row>
    <row r="53" spans="1:5" ht="36">
      <c r="A53" s="9">
        <v>2287.5</v>
      </c>
      <c r="B53" s="9" t="s">
        <v>36</v>
      </c>
      <c r="C53" s="71"/>
      <c r="D53" s="66">
        <v>9500</v>
      </c>
      <c r="E53" s="75"/>
    </row>
    <row r="54" spans="1:5">
      <c r="A54" s="9">
        <v>2287.06</v>
      </c>
      <c r="B54" s="9" t="s">
        <v>161</v>
      </c>
      <c r="C54" s="71"/>
      <c r="D54" s="66"/>
      <c r="E54" s="75"/>
    </row>
    <row r="55" spans="1:5" ht="36">
      <c r="A55" s="9">
        <v>2272.06</v>
      </c>
      <c r="B55" s="9" t="s">
        <v>162</v>
      </c>
      <c r="C55" s="71"/>
      <c r="D55" s="66">
        <v>38940</v>
      </c>
      <c r="E55" s="75"/>
    </row>
    <row r="56" spans="1:5">
      <c r="A56" s="9">
        <v>265</v>
      </c>
      <c r="B56" s="9" t="s">
        <v>37</v>
      </c>
      <c r="C56" s="71"/>
      <c r="D56" s="66"/>
      <c r="E56" s="75"/>
    </row>
    <row r="57" spans="1:5">
      <c r="A57" s="9">
        <v>2271.0100000000002</v>
      </c>
      <c r="B57" s="9" t="s">
        <v>38</v>
      </c>
      <c r="C57" s="71"/>
      <c r="D57" s="66"/>
      <c r="E57" s="75"/>
    </row>
    <row r="58" spans="1:5">
      <c r="A58" s="9">
        <v>2712.02</v>
      </c>
      <c r="B58" s="12" t="s">
        <v>39</v>
      </c>
      <c r="C58" s="71"/>
      <c r="D58" s="66"/>
      <c r="E58" s="75"/>
    </row>
    <row r="59" spans="1:5">
      <c r="A59" s="9">
        <v>2396.0100000000002</v>
      </c>
      <c r="B59" s="9" t="s">
        <v>40</v>
      </c>
      <c r="C59" s="71"/>
      <c r="D59" s="66"/>
      <c r="E59" s="75"/>
    </row>
    <row r="60" spans="1:5">
      <c r="A60" s="9">
        <v>2311.0100000000002</v>
      </c>
      <c r="B60" s="9" t="s">
        <v>41</v>
      </c>
      <c r="C60" s="71"/>
      <c r="D60" s="66">
        <v>57480</v>
      </c>
      <c r="E60" s="75"/>
    </row>
    <row r="61" spans="1:5">
      <c r="A61" s="9">
        <v>2292.0100000000002</v>
      </c>
      <c r="B61" s="9" t="s">
        <v>42</v>
      </c>
      <c r="C61" s="71"/>
      <c r="D61" s="66"/>
      <c r="E61" s="75"/>
    </row>
    <row r="62" spans="1:5">
      <c r="A62" s="9">
        <v>2332.0100000000002</v>
      </c>
      <c r="B62" s="9" t="s">
        <v>43</v>
      </c>
      <c r="C62" s="71"/>
      <c r="D62" s="66">
        <v>29402.76</v>
      </c>
      <c r="E62" s="75"/>
    </row>
    <row r="63" spans="1:5">
      <c r="A63" s="9">
        <v>2333.0100000000002</v>
      </c>
      <c r="B63" s="9" t="s">
        <v>163</v>
      </c>
      <c r="C63" s="71"/>
      <c r="D63" s="66"/>
      <c r="E63" s="75"/>
    </row>
    <row r="64" spans="1:5">
      <c r="A64" s="9">
        <v>2222.0100000000002</v>
      </c>
      <c r="B64" s="9" t="s">
        <v>44</v>
      </c>
      <c r="C64" s="71"/>
      <c r="D64" s="66"/>
      <c r="E64" s="75"/>
    </row>
    <row r="65" spans="1:5" ht="36">
      <c r="A65" s="9">
        <v>2341.0100000000002</v>
      </c>
      <c r="B65" s="9" t="s">
        <v>45</v>
      </c>
      <c r="C65" s="71">
        <v>2543810</v>
      </c>
      <c r="D65" s="66">
        <v>300031.5</v>
      </c>
      <c r="E65" s="75"/>
    </row>
    <row r="66" spans="1:5">
      <c r="A66" s="9">
        <v>2372.06</v>
      </c>
      <c r="B66" s="9" t="s">
        <v>164</v>
      </c>
      <c r="C66" s="71"/>
      <c r="D66" s="66"/>
      <c r="E66" s="75"/>
    </row>
    <row r="67" spans="1:5">
      <c r="A67" s="63">
        <v>2393.0100000000002</v>
      </c>
      <c r="B67" s="67" t="s">
        <v>46</v>
      </c>
      <c r="C67" s="70">
        <v>1493984.8</v>
      </c>
      <c r="D67" s="65">
        <v>295524.02</v>
      </c>
      <c r="E67" s="75"/>
    </row>
    <row r="68" spans="1:5" ht="22.5" customHeight="1">
      <c r="A68" s="9">
        <v>2395.0100000000002</v>
      </c>
      <c r="B68" s="12" t="s">
        <v>165</v>
      </c>
      <c r="C68" s="71"/>
      <c r="D68" s="66"/>
      <c r="E68" s="75"/>
    </row>
    <row r="69" spans="1:5" ht="36">
      <c r="A69" s="9">
        <v>2372.9899999999998</v>
      </c>
      <c r="B69" s="9" t="s">
        <v>166</v>
      </c>
      <c r="C69" s="71"/>
      <c r="D69" s="66">
        <v>209851.51999999999</v>
      </c>
      <c r="E69" s="75"/>
    </row>
    <row r="70" spans="1:5">
      <c r="A70" s="9">
        <v>2372.0500000000002</v>
      </c>
      <c r="B70" s="9" t="s">
        <v>167</v>
      </c>
      <c r="C70" s="71"/>
      <c r="D70" s="66"/>
      <c r="E70" s="75"/>
    </row>
    <row r="71" spans="1:5">
      <c r="A71" s="9">
        <v>2272.8000000000002</v>
      </c>
      <c r="B71" s="9" t="s">
        <v>47</v>
      </c>
      <c r="C71" s="71"/>
      <c r="D71" s="66"/>
      <c r="E71" s="75"/>
    </row>
    <row r="72" spans="1:5">
      <c r="A72" s="9">
        <v>2372.0300000000002</v>
      </c>
      <c r="B72" s="9" t="s">
        <v>48</v>
      </c>
      <c r="C72" s="71"/>
      <c r="D72" s="66">
        <v>4628653.78</v>
      </c>
      <c r="E72" s="75"/>
    </row>
    <row r="73" spans="1:5">
      <c r="A73" s="9">
        <v>2355.0100000000002</v>
      </c>
      <c r="B73" s="9" t="s">
        <v>49</v>
      </c>
      <c r="C73" s="71"/>
      <c r="D73" s="66"/>
      <c r="E73" s="75"/>
    </row>
    <row r="74" spans="1:5">
      <c r="A74" s="9">
        <v>2371.0100000000002</v>
      </c>
      <c r="B74" s="9" t="s">
        <v>50</v>
      </c>
      <c r="C74" s="71"/>
      <c r="D74" s="66"/>
      <c r="E74" s="75"/>
    </row>
    <row r="75" spans="1:5">
      <c r="A75" s="9">
        <v>2371.02</v>
      </c>
      <c r="B75" s="9" t="s">
        <v>51</v>
      </c>
      <c r="C75" s="71"/>
      <c r="D75" s="66"/>
      <c r="E75" s="75"/>
    </row>
    <row r="76" spans="1:5">
      <c r="A76" s="9">
        <v>2371.04</v>
      </c>
      <c r="B76" s="9" t="s">
        <v>52</v>
      </c>
      <c r="C76" s="71"/>
      <c r="D76" s="66">
        <v>58621.15</v>
      </c>
      <c r="E76" s="75"/>
    </row>
    <row r="77" spans="1:5">
      <c r="A77" s="9">
        <v>2371.0500000000002</v>
      </c>
      <c r="B77" s="9" t="s">
        <v>53</v>
      </c>
      <c r="C77" s="71"/>
      <c r="D77" s="66"/>
      <c r="E77" s="75"/>
    </row>
    <row r="78" spans="1:5">
      <c r="A78" s="9">
        <v>2371.06</v>
      </c>
      <c r="B78" s="9" t="s">
        <v>54</v>
      </c>
      <c r="C78" s="71"/>
      <c r="D78" s="66"/>
      <c r="E78" s="75"/>
    </row>
    <row r="79" spans="1:5">
      <c r="A79" s="9">
        <v>2384.0100000000002</v>
      </c>
      <c r="B79" s="9" t="s">
        <v>168</v>
      </c>
      <c r="C79" s="71"/>
      <c r="D79" s="66"/>
      <c r="E79" s="75"/>
    </row>
    <row r="80" spans="1:5">
      <c r="A80" s="9">
        <v>2391.0100000000002</v>
      </c>
      <c r="B80" s="9" t="s">
        <v>169</v>
      </c>
      <c r="C80" s="71"/>
      <c r="D80" s="66"/>
      <c r="E80" s="75"/>
    </row>
    <row r="81" spans="1:5">
      <c r="A81" s="9">
        <v>2392.0100000000002</v>
      </c>
      <c r="B81" s="9" t="s">
        <v>170</v>
      </c>
      <c r="C81" s="71"/>
      <c r="D81" s="66"/>
      <c r="E81" s="75"/>
    </row>
    <row r="82" spans="1:5">
      <c r="A82" s="9">
        <v>2398.0100000000002</v>
      </c>
      <c r="B82" s="9" t="s">
        <v>171</v>
      </c>
      <c r="C82" s="71"/>
      <c r="D82" s="66"/>
      <c r="E82" s="75"/>
    </row>
    <row r="83" spans="1:5">
      <c r="A83" s="9" t="s">
        <v>172</v>
      </c>
      <c r="B83" s="9" t="s">
        <v>173</v>
      </c>
      <c r="C83" s="71"/>
      <c r="D83" s="66">
        <v>33866</v>
      </c>
      <c r="E83" s="75"/>
    </row>
    <row r="84" spans="1:5">
      <c r="A84" s="9">
        <v>2399.0100000000002</v>
      </c>
      <c r="B84" s="9" t="s">
        <v>174</v>
      </c>
      <c r="C84" s="71"/>
      <c r="D84" s="66"/>
      <c r="E84" s="75"/>
    </row>
    <row r="85" spans="1:5">
      <c r="A85" s="9">
        <v>2399.04</v>
      </c>
      <c r="B85" s="9" t="s">
        <v>175</v>
      </c>
      <c r="C85" s="71"/>
      <c r="D85" s="66"/>
      <c r="E85" s="75"/>
    </row>
    <row r="86" spans="1:5">
      <c r="A86" s="9">
        <v>2399.0500000000002</v>
      </c>
      <c r="B86" s="9" t="s">
        <v>149</v>
      </c>
      <c r="C86" s="71"/>
      <c r="D86" s="66"/>
      <c r="E86" s="75"/>
    </row>
    <row r="87" spans="1:5">
      <c r="A87" s="9">
        <v>2412.02</v>
      </c>
      <c r="B87" s="9" t="s">
        <v>176</v>
      </c>
      <c r="C87" s="71"/>
      <c r="D87" s="66"/>
      <c r="E87" s="75"/>
    </row>
    <row r="88" spans="1:5">
      <c r="A88" s="9">
        <v>2611.0100000000002</v>
      </c>
      <c r="B88" s="9" t="s">
        <v>177</v>
      </c>
      <c r="C88" s="71"/>
      <c r="D88" s="66"/>
      <c r="E88" s="75"/>
    </row>
    <row r="89" spans="1:5">
      <c r="A89" s="9">
        <v>2613.0100000000002</v>
      </c>
      <c r="B89" s="9" t="s">
        <v>178</v>
      </c>
      <c r="C89" s="71"/>
      <c r="D89" s="66"/>
      <c r="E89" s="75"/>
    </row>
    <row r="90" spans="1:5">
      <c r="A90" s="9">
        <v>2614.0100000000002</v>
      </c>
      <c r="B90" s="9" t="s">
        <v>143</v>
      </c>
      <c r="C90" s="71"/>
      <c r="D90" s="66"/>
      <c r="E90" s="75"/>
    </row>
    <row r="91" spans="1:5">
      <c r="A91" s="9">
        <v>2612.0100000000002</v>
      </c>
      <c r="B91" s="9" t="s">
        <v>179</v>
      </c>
      <c r="C91" s="71"/>
      <c r="D91" s="66"/>
      <c r="E91" s="75"/>
    </row>
    <row r="92" spans="1:5">
      <c r="A92" s="9">
        <v>2631.01</v>
      </c>
      <c r="B92" s="9" t="s">
        <v>55</v>
      </c>
      <c r="C92" s="71"/>
      <c r="D92" s="66"/>
      <c r="E92" s="75"/>
    </row>
    <row r="93" spans="1:5">
      <c r="A93" s="9">
        <v>2632.01</v>
      </c>
      <c r="B93" s="9" t="s">
        <v>56</v>
      </c>
      <c r="C93" s="71"/>
      <c r="D93" s="66">
        <v>43700</v>
      </c>
      <c r="E93" s="75"/>
    </row>
    <row r="94" spans="1:5">
      <c r="A94" s="46">
        <v>2654.01</v>
      </c>
      <c r="B94" s="9" t="s">
        <v>180</v>
      </c>
      <c r="C94" s="71"/>
      <c r="D94" s="66">
        <v>335206.14</v>
      </c>
      <c r="E94" s="75"/>
    </row>
    <row r="95" spans="1:5">
      <c r="A95" s="46">
        <v>2654.02</v>
      </c>
      <c r="B95" s="9" t="s">
        <v>181</v>
      </c>
      <c r="C95" s="71"/>
      <c r="D95" s="66"/>
      <c r="E95" s="75"/>
    </row>
    <row r="96" spans="1:5">
      <c r="A96" s="46">
        <v>2654.01</v>
      </c>
      <c r="B96" s="9" t="s">
        <v>182</v>
      </c>
      <c r="C96" s="71"/>
      <c r="D96" s="66"/>
      <c r="E96" s="75"/>
    </row>
    <row r="97" spans="1:5">
      <c r="A97" s="46">
        <v>2353.0100000000002</v>
      </c>
      <c r="B97" s="9" t="s">
        <v>183</v>
      </c>
      <c r="C97" s="71"/>
      <c r="D97" s="66"/>
      <c r="E97" s="75"/>
    </row>
    <row r="98" spans="1:5">
      <c r="A98" s="44">
        <v>2253.02</v>
      </c>
      <c r="B98" s="45" t="s">
        <v>141</v>
      </c>
      <c r="C98" s="71"/>
      <c r="D98" s="66"/>
      <c r="E98" s="75"/>
    </row>
    <row r="99" spans="1:5">
      <c r="A99" s="44">
        <v>2253.0500000000002</v>
      </c>
      <c r="B99" s="45" t="s">
        <v>184</v>
      </c>
      <c r="C99" s="71"/>
      <c r="D99" s="66">
        <v>13882.7</v>
      </c>
      <c r="E99" s="75"/>
    </row>
    <row r="100" spans="1:5">
      <c r="A100" s="44">
        <v>2363.06</v>
      </c>
      <c r="B100" s="45" t="s">
        <v>185</v>
      </c>
      <c r="C100" s="71"/>
      <c r="D100" s="66">
        <v>2950</v>
      </c>
      <c r="E100" s="75"/>
    </row>
    <row r="101" spans="1:5">
      <c r="A101" s="44">
        <v>2259.0100000000002</v>
      </c>
      <c r="B101" s="45" t="s">
        <v>147</v>
      </c>
      <c r="C101" s="71"/>
      <c r="D101" s="66"/>
      <c r="E101" s="75"/>
    </row>
    <row r="102" spans="1:5">
      <c r="A102" s="63">
        <v>2122.0300000000002</v>
      </c>
      <c r="B102" s="63" t="s">
        <v>150</v>
      </c>
      <c r="C102" s="70"/>
      <c r="D102" s="65"/>
      <c r="E102" s="75"/>
    </row>
    <row r="103" spans="1:5">
      <c r="A103" s="63">
        <v>2269.0100000000002</v>
      </c>
      <c r="B103" s="63" t="s">
        <v>151</v>
      </c>
      <c r="C103" s="70"/>
      <c r="D103" s="65"/>
      <c r="E103" s="75"/>
    </row>
    <row r="104" spans="1:5">
      <c r="A104" s="63">
        <v>2322.0100000000002</v>
      </c>
      <c r="B104" s="63" t="s">
        <v>186</v>
      </c>
      <c r="C104" s="70"/>
      <c r="D104" s="65"/>
      <c r="E104" s="75"/>
    </row>
    <row r="105" spans="1:5">
      <c r="A105" s="63">
        <v>2323.0100000000002</v>
      </c>
      <c r="B105" s="63" t="s">
        <v>187</v>
      </c>
      <c r="C105" s="70"/>
      <c r="D105" s="65"/>
      <c r="E105" s="75"/>
    </row>
    <row r="106" spans="1:5">
      <c r="A106" s="9">
        <v>2122.06</v>
      </c>
      <c r="B106" s="9" t="s">
        <v>188</v>
      </c>
      <c r="C106" s="71"/>
      <c r="D106" s="66"/>
      <c r="E106" s="75"/>
    </row>
    <row r="107" spans="1:5">
      <c r="A107" s="9">
        <v>2271.0700000000002</v>
      </c>
      <c r="B107" s="9" t="s">
        <v>189</v>
      </c>
      <c r="C107" s="71"/>
      <c r="D107" s="66">
        <v>202960</v>
      </c>
      <c r="E107" s="75"/>
    </row>
    <row r="108" spans="1:5">
      <c r="A108" s="9">
        <v>2652.01</v>
      </c>
      <c r="B108" s="9" t="s">
        <v>190</v>
      </c>
      <c r="C108" s="71"/>
      <c r="D108" s="66">
        <v>31671.200000000001</v>
      </c>
      <c r="E108" s="75"/>
    </row>
    <row r="109" spans="1:5">
      <c r="A109" s="13"/>
      <c r="B109" s="13" t="s">
        <v>57</v>
      </c>
      <c r="C109" s="72">
        <f>SUM(C18:C108)</f>
        <v>64867255.640000001</v>
      </c>
      <c r="D109" s="47">
        <f>SUM(D18:D108)</f>
        <v>12392748.060000001</v>
      </c>
      <c r="E109" s="82"/>
    </row>
    <row r="110" spans="1:5">
      <c r="C110" s="10"/>
      <c r="D110" s="2"/>
      <c r="E110" s="83"/>
    </row>
    <row r="111" spans="1:5">
      <c r="B111" s="55"/>
      <c r="C111" s="53"/>
      <c r="D111" s="10"/>
      <c r="E111" s="84"/>
    </row>
    <row r="112" spans="1:5">
      <c r="B112" s="56"/>
      <c r="C112" s="10"/>
      <c r="D112" s="2"/>
      <c r="E112" s="83"/>
    </row>
    <row r="113" spans="2:5">
      <c r="B113" s="56"/>
      <c r="C113" s="10"/>
      <c r="D113" s="10"/>
      <c r="E113" s="83"/>
    </row>
    <row r="114" spans="2:5">
      <c r="D114" s="10"/>
      <c r="E114" s="85"/>
    </row>
    <row r="115" spans="2:5">
      <c r="C115" s="10"/>
      <c r="D115" s="10"/>
      <c r="E115" s="83"/>
    </row>
    <row r="116" spans="2:5">
      <c r="E116" s="83"/>
    </row>
    <row r="117" spans="2:5">
      <c r="B117" s="93" t="s">
        <v>191</v>
      </c>
      <c r="D117" s="10"/>
      <c r="E117" s="83"/>
    </row>
    <row r="118" spans="2:5">
      <c r="B118" s="109" t="s">
        <v>146</v>
      </c>
      <c r="E118" s="83"/>
    </row>
    <row r="119" spans="2:5">
      <c r="E119" s="83"/>
    </row>
    <row r="120" spans="2:5">
      <c r="E120" s="83"/>
    </row>
    <row r="121" spans="2:5">
      <c r="E121" s="83"/>
    </row>
    <row r="122" spans="2:5">
      <c r="E122" s="83"/>
    </row>
    <row r="123" spans="2:5">
      <c r="E123" s="83"/>
    </row>
    <row r="124" spans="2:5">
      <c r="E124" s="83"/>
    </row>
    <row r="125" spans="2:5">
      <c r="E125" s="83"/>
    </row>
    <row r="126" spans="2:5">
      <c r="E126" s="83"/>
    </row>
    <row r="127" spans="2:5">
      <c r="E127" s="83"/>
    </row>
    <row r="128" spans="2:5">
      <c r="E128" s="83"/>
    </row>
    <row r="129" spans="5:5">
      <c r="E129" s="83"/>
    </row>
    <row r="130" spans="5:5">
      <c r="E130" s="83"/>
    </row>
    <row r="131" spans="5:5">
      <c r="E131" s="83"/>
    </row>
    <row r="132" spans="5:5">
      <c r="E132" s="83"/>
    </row>
    <row r="133" spans="5:5">
      <c r="E133" s="83"/>
    </row>
    <row r="134" spans="5:5">
      <c r="E134" s="83"/>
    </row>
    <row r="135" spans="5:5">
      <c r="E135" s="83"/>
    </row>
    <row r="136" spans="5:5">
      <c r="E136" s="83"/>
    </row>
    <row r="137" spans="5:5">
      <c r="E137" s="83"/>
    </row>
    <row r="138" spans="5:5">
      <c r="E138" s="83"/>
    </row>
    <row r="139" spans="5:5">
      <c r="E139" s="83"/>
    </row>
    <row r="140" spans="5:5">
      <c r="E140" s="83"/>
    </row>
    <row r="141" spans="5:5">
      <c r="E141" s="83"/>
    </row>
    <row r="142" spans="5:5">
      <c r="E142" s="83"/>
    </row>
    <row r="143" spans="5:5">
      <c r="E143" s="83"/>
    </row>
    <row r="144" spans="5:5">
      <c r="E144" s="83"/>
    </row>
    <row r="145" spans="5:5">
      <c r="E145" s="83"/>
    </row>
    <row r="146" spans="5:5">
      <c r="E146" s="83"/>
    </row>
    <row r="147" spans="5:5">
      <c r="E147" s="83"/>
    </row>
    <row r="148" spans="5:5">
      <c r="E148" s="83"/>
    </row>
    <row r="149" spans="5:5">
      <c r="E149" s="83"/>
    </row>
    <row r="150" spans="5:5">
      <c r="E150" s="83"/>
    </row>
  </sheetData>
  <sheetProtection password="A6CC" sheet="1" objects="1" scenarios="1"/>
  <protectedRanges>
    <protectedRange sqref="D11" name="Rango1_1"/>
  </protectedRanges>
  <mergeCells count="10">
    <mergeCell ref="A3:E3"/>
    <mergeCell ref="A4:E4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workbookViewId="0">
      <selection activeCell="H37" sqref="H37"/>
    </sheetView>
  </sheetViews>
  <sheetFormatPr baseColWidth="10" defaultRowHeight="15"/>
  <cols>
    <col min="1" max="1" width="64.85546875" style="43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25.5703125" customWidth="1"/>
    <col min="9" max="9" width="14.140625" bestFit="1" customWidth="1"/>
  </cols>
  <sheetData>
    <row r="2" spans="1:6" ht="18.75">
      <c r="A2" s="48"/>
      <c r="B2" s="42"/>
      <c r="C2" s="42"/>
      <c r="D2" s="42"/>
      <c r="E2" s="42"/>
    </row>
    <row r="3" spans="1:6" ht="15.75">
      <c r="A3" s="104" t="s">
        <v>142</v>
      </c>
      <c r="B3" s="104"/>
      <c r="C3" s="104"/>
      <c r="D3" s="104"/>
      <c r="E3" s="104"/>
      <c r="F3" s="104"/>
    </row>
    <row r="4" spans="1:6" ht="19.5" customHeight="1">
      <c r="A4" s="105" t="s">
        <v>193</v>
      </c>
      <c r="B4" s="105"/>
      <c r="C4" s="105"/>
      <c r="D4" s="105"/>
      <c r="E4" s="105"/>
      <c r="F4" s="105"/>
    </row>
    <row r="5" spans="1:6">
      <c r="A5" s="106" t="s">
        <v>58</v>
      </c>
      <c r="B5" s="106"/>
      <c r="C5" s="106"/>
      <c r="D5" s="106"/>
      <c r="E5" s="106"/>
      <c r="F5" s="106"/>
    </row>
    <row r="6" spans="1:6">
      <c r="A6" s="51"/>
      <c r="B6" s="51"/>
      <c r="C6" s="51"/>
      <c r="D6" s="51"/>
      <c r="E6" s="51"/>
      <c r="F6" s="51"/>
    </row>
    <row r="7" spans="1:6" ht="15.75">
      <c r="A7" s="18" t="s">
        <v>59</v>
      </c>
      <c r="B7" s="33" t="s">
        <v>60</v>
      </c>
      <c r="C7" s="33" t="s">
        <v>61</v>
      </c>
      <c r="D7" s="33" t="s">
        <v>62</v>
      </c>
      <c r="E7" s="33" t="s">
        <v>63</v>
      </c>
      <c r="F7" s="19" t="s">
        <v>152</v>
      </c>
    </row>
    <row r="8" spans="1:6">
      <c r="A8" s="20" t="s">
        <v>64</v>
      </c>
      <c r="B8" s="34"/>
      <c r="C8" s="34"/>
      <c r="D8" s="34"/>
      <c r="E8" s="34"/>
      <c r="F8" s="21"/>
    </row>
    <row r="9" spans="1:6">
      <c r="A9" s="22" t="s">
        <v>65</v>
      </c>
      <c r="B9" s="35">
        <f t="shared" ref="B9:E9" si="0">SUM(B10:B14)</f>
        <v>0</v>
      </c>
      <c r="C9" s="35">
        <f t="shared" si="0"/>
        <v>0</v>
      </c>
      <c r="D9" s="35">
        <f t="shared" si="0"/>
        <v>0</v>
      </c>
      <c r="E9" s="35">
        <f t="shared" si="0"/>
        <v>0</v>
      </c>
      <c r="F9" s="23">
        <f>SUM(F10:F14)</f>
        <v>4972530.46</v>
      </c>
    </row>
    <row r="10" spans="1:6">
      <c r="A10" s="24" t="s">
        <v>66</v>
      </c>
      <c r="B10" s="36"/>
      <c r="C10" s="36"/>
      <c r="D10" s="36"/>
      <c r="E10" s="36"/>
      <c r="F10" s="25">
        <v>4972530.46</v>
      </c>
    </row>
    <row r="11" spans="1:6">
      <c r="A11" s="24" t="s">
        <v>67</v>
      </c>
      <c r="B11" s="36"/>
      <c r="C11" s="36"/>
      <c r="D11" s="36"/>
      <c r="E11" s="36"/>
      <c r="F11" s="25"/>
    </row>
    <row r="12" spans="1:6">
      <c r="A12" s="24" t="s">
        <v>68</v>
      </c>
      <c r="B12" s="36"/>
      <c r="C12" s="36"/>
      <c r="D12" s="36"/>
      <c r="E12" s="36"/>
      <c r="F12" s="25"/>
    </row>
    <row r="13" spans="1:6">
      <c r="A13" s="24" t="s">
        <v>69</v>
      </c>
      <c r="B13" s="36"/>
      <c r="C13" s="36"/>
      <c r="D13" s="36"/>
      <c r="E13" s="36"/>
      <c r="F13" s="25"/>
    </row>
    <row r="14" spans="1:6">
      <c r="A14" s="24" t="s">
        <v>70</v>
      </c>
      <c r="B14" s="36"/>
      <c r="C14" s="36"/>
      <c r="D14" s="36"/>
      <c r="E14" s="36"/>
      <c r="F14" s="25"/>
    </row>
    <row r="15" spans="1:6">
      <c r="A15" s="22" t="s">
        <v>71</v>
      </c>
      <c r="B15" s="35">
        <f t="shared" ref="B15:E15" si="1">SUM(B16:B24)</f>
        <v>0</v>
      </c>
      <c r="C15" s="35">
        <f t="shared" si="1"/>
        <v>0</v>
      </c>
      <c r="D15" s="35">
        <f t="shared" si="1"/>
        <v>0</v>
      </c>
      <c r="E15" s="35">
        <f t="shared" si="1"/>
        <v>0</v>
      </c>
      <c r="F15" s="23">
        <f>SUM(F16:F24)</f>
        <v>1393259.53</v>
      </c>
    </row>
    <row r="16" spans="1:6">
      <c r="A16" s="24" t="s">
        <v>72</v>
      </c>
      <c r="B16" s="36"/>
      <c r="C16" s="36"/>
      <c r="D16" s="36"/>
      <c r="E16" s="36"/>
      <c r="F16" s="25">
        <v>1127976.83</v>
      </c>
    </row>
    <row r="17" spans="1:6">
      <c r="A17" s="24" t="s">
        <v>73</v>
      </c>
      <c r="B17" s="36"/>
      <c r="C17" s="36"/>
      <c r="D17" s="36"/>
      <c r="E17" s="36"/>
      <c r="F17" s="25"/>
    </row>
    <row r="18" spans="1:6">
      <c r="A18" s="24" t="s">
        <v>74</v>
      </c>
      <c r="B18" s="36"/>
      <c r="C18" s="36"/>
      <c r="D18" s="36"/>
      <c r="E18" s="36"/>
      <c r="F18" s="25"/>
    </row>
    <row r="19" spans="1:6">
      <c r="A19" s="24" t="s">
        <v>75</v>
      </c>
      <c r="B19" s="36"/>
      <c r="C19" s="36"/>
      <c r="D19" s="36"/>
      <c r="E19" s="36"/>
      <c r="F19" s="25"/>
    </row>
    <row r="20" spans="1:6">
      <c r="A20" s="24" t="s">
        <v>76</v>
      </c>
      <c r="B20" s="36"/>
      <c r="C20" s="36"/>
      <c r="D20" s="36"/>
      <c r="E20" s="36"/>
      <c r="F20" s="25">
        <v>13882.7</v>
      </c>
    </row>
    <row r="21" spans="1:6">
      <c r="A21" s="24" t="s">
        <v>77</v>
      </c>
      <c r="B21" s="36"/>
      <c r="C21" s="36"/>
      <c r="D21" s="36"/>
      <c r="E21" s="36"/>
      <c r="F21" s="25"/>
    </row>
    <row r="22" spans="1:6" ht="30">
      <c r="A22" s="24" t="s">
        <v>78</v>
      </c>
      <c r="B22" s="36"/>
      <c r="C22" s="36"/>
      <c r="D22" s="36"/>
      <c r="E22" s="36"/>
      <c r="F22" s="25">
        <v>241900</v>
      </c>
    </row>
    <row r="23" spans="1:6">
      <c r="A23" s="24" t="s">
        <v>79</v>
      </c>
      <c r="B23" s="36"/>
      <c r="C23" s="36"/>
      <c r="D23" s="36"/>
      <c r="E23" s="36"/>
      <c r="F23" s="25">
        <v>9500</v>
      </c>
    </row>
    <row r="24" spans="1:6">
      <c r="A24" s="24" t="s">
        <v>80</v>
      </c>
      <c r="B24" s="36"/>
      <c r="C24" s="36"/>
      <c r="D24" s="36"/>
      <c r="E24" s="36"/>
      <c r="F24" s="25"/>
    </row>
    <row r="25" spans="1:6">
      <c r="A25" s="22" t="s">
        <v>81</v>
      </c>
      <c r="B25" s="35">
        <f t="shared" ref="B25:D25" si="2">SUM(B26:B34)</f>
        <v>0</v>
      </c>
      <c r="C25" s="35">
        <f t="shared" si="2"/>
        <v>0</v>
      </c>
      <c r="D25" s="35">
        <f t="shared" si="2"/>
        <v>0</v>
      </c>
      <c r="E25" s="35">
        <f>SUM(E26:E34)</f>
        <v>0</v>
      </c>
      <c r="F25" s="23">
        <f>SUM(F26:F34)</f>
        <v>5616380.7300000004</v>
      </c>
    </row>
    <row r="26" spans="1:6">
      <c r="A26" s="24" t="s">
        <v>82</v>
      </c>
      <c r="B26" s="36"/>
      <c r="C26" s="36"/>
      <c r="D26" s="36"/>
      <c r="E26" s="36"/>
      <c r="F26" s="25">
        <v>57480</v>
      </c>
    </row>
    <row r="27" spans="1:6">
      <c r="A27" s="24" t="s">
        <v>83</v>
      </c>
      <c r="B27" s="36"/>
      <c r="C27" s="36"/>
      <c r="D27" s="36"/>
      <c r="E27" s="36"/>
      <c r="F27" s="25"/>
    </row>
    <row r="28" spans="1:6">
      <c r="A28" s="24" t="s">
        <v>84</v>
      </c>
      <c r="B28" s="36"/>
      <c r="C28" s="36"/>
      <c r="D28" s="36"/>
      <c r="E28" s="36"/>
      <c r="F28" s="25">
        <v>29402.76</v>
      </c>
    </row>
    <row r="29" spans="1:6">
      <c r="A29" s="24" t="s">
        <v>85</v>
      </c>
      <c r="B29" s="36"/>
      <c r="C29" s="36"/>
      <c r="D29" s="36"/>
      <c r="E29" s="36"/>
      <c r="F29" s="25">
        <v>300031.5</v>
      </c>
    </row>
    <row r="30" spans="1:6">
      <c r="A30" s="24" t="s">
        <v>86</v>
      </c>
      <c r="B30" s="36"/>
      <c r="C30" s="36"/>
      <c r="D30" s="36"/>
      <c r="E30" s="36"/>
      <c r="F30" s="25"/>
    </row>
    <row r="31" spans="1:6">
      <c r="A31" s="24" t="s">
        <v>87</v>
      </c>
      <c r="B31" s="36"/>
      <c r="C31" s="36"/>
      <c r="D31" s="36"/>
      <c r="E31" s="36"/>
      <c r="F31" s="25">
        <v>2950</v>
      </c>
    </row>
    <row r="32" spans="1:6" ht="30">
      <c r="A32" s="24" t="s">
        <v>88</v>
      </c>
      <c r="B32" s="36"/>
      <c r="C32" s="36"/>
      <c r="D32" s="36"/>
      <c r="E32" s="36"/>
      <c r="F32" s="25">
        <v>4897126.45</v>
      </c>
    </row>
    <row r="33" spans="1:8" ht="30">
      <c r="A33" s="24" t="s">
        <v>89</v>
      </c>
      <c r="B33" s="36"/>
      <c r="C33" s="36"/>
      <c r="D33" s="36"/>
      <c r="E33" s="36"/>
      <c r="F33" s="25"/>
    </row>
    <row r="34" spans="1:8">
      <c r="A34" s="24" t="s">
        <v>90</v>
      </c>
      <c r="B34" s="36"/>
      <c r="C34" s="36"/>
      <c r="D34" s="36"/>
      <c r="E34" s="36"/>
      <c r="F34" s="25">
        <v>329390.02</v>
      </c>
    </row>
    <row r="35" spans="1:8">
      <c r="A35" s="22" t="s">
        <v>91</v>
      </c>
      <c r="B35" s="35">
        <f t="shared" ref="B35:E35" si="3">SUM(B36:B42)</f>
        <v>0</v>
      </c>
      <c r="C35" s="35">
        <f t="shared" si="3"/>
        <v>0</v>
      </c>
      <c r="D35" s="35">
        <f t="shared" si="3"/>
        <v>0</v>
      </c>
      <c r="E35" s="35">
        <f t="shared" si="3"/>
        <v>0</v>
      </c>
      <c r="F35" s="23">
        <f>SUM(F36:F42)</f>
        <v>0</v>
      </c>
    </row>
    <row r="36" spans="1:8">
      <c r="A36" s="24" t="s">
        <v>92</v>
      </c>
      <c r="B36" s="36"/>
      <c r="C36" s="36"/>
      <c r="D36" s="36"/>
      <c r="E36" s="36"/>
      <c r="F36" s="25"/>
    </row>
    <row r="37" spans="1:8" ht="30">
      <c r="A37" s="24" t="s">
        <v>93</v>
      </c>
      <c r="B37" s="36"/>
      <c r="C37" s="36"/>
      <c r="D37" s="36"/>
      <c r="E37" s="36"/>
      <c r="F37" s="25"/>
      <c r="H37" s="109" t="s">
        <v>146</v>
      </c>
    </row>
    <row r="38" spans="1:8" ht="30">
      <c r="A38" s="24" t="s">
        <v>94</v>
      </c>
      <c r="B38" s="36"/>
      <c r="C38" s="36"/>
      <c r="D38" s="36"/>
      <c r="E38" s="36"/>
      <c r="F38" s="25"/>
    </row>
    <row r="39" spans="1:8" ht="30">
      <c r="A39" s="24" t="s">
        <v>95</v>
      </c>
      <c r="B39" s="36"/>
      <c r="C39" s="36"/>
      <c r="D39" s="36"/>
      <c r="E39" s="36"/>
      <c r="F39" s="25"/>
    </row>
    <row r="40" spans="1:8" ht="30">
      <c r="A40" s="24" t="s">
        <v>96</v>
      </c>
      <c r="B40" s="36"/>
      <c r="C40" s="36"/>
      <c r="D40" s="36"/>
      <c r="E40" s="36"/>
      <c r="F40" s="25"/>
    </row>
    <row r="41" spans="1:8">
      <c r="A41" s="24" t="s">
        <v>97</v>
      </c>
      <c r="B41" s="36"/>
      <c r="C41" s="36"/>
      <c r="D41" s="36"/>
      <c r="E41" s="36"/>
      <c r="F41" s="25"/>
    </row>
    <row r="42" spans="1:8" ht="30">
      <c r="A42" s="24" t="s">
        <v>98</v>
      </c>
      <c r="B42" s="36"/>
      <c r="C42" s="36"/>
      <c r="D42" s="36"/>
      <c r="E42" s="36"/>
      <c r="F42" s="25"/>
    </row>
    <row r="43" spans="1:8">
      <c r="A43" s="22" t="s">
        <v>99</v>
      </c>
      <c r="B43" s="35">
        <f t="shared" ref="B43:E43" si="4">SUM(B44:B50)</f>
        <v>0</v>
      </c>
      <c r="C43" s="35">
        <f t="shared" si="4"/>
        <v>0</v>
      </c>
      <c r="D43" s="35">
        <f t="shared" si="4"/>
        <v>0</v>
      </c>
      <c r="E43" s="35">
        <f t="shared" si="4"/>
        <v>0</v>
      </c>
      <c r="F43" s="23">
        <f>SUM(F44:F50)</f>
        <v>0</v>
      </c>
    </row>
    <row r="44" spans="1:8">
      <c r="A44" s="24" t="s">
        <v>100</v>
      </c>
      <c r="B44" s="36"/>
      <c r="C44" s="36"/>
      <c r="D44" s="36"/>
      <c r="E44" s="36"/>
      <c r="F44" s="25"/>
    </row>
    <row r="45" spans="1:8" ht="30">
      <c r="A45" s="24" t="s">
        <v>101</v>
      </c>
      <c r="B45" s="36"/>
      <c r="C45" s="36"/>
      <c r="D45" s="36"/>
      <c r="E45" s="36"/>
      <c r="F45" s="25"/>
    </row>
    <row r="46" spans="1:8" ht="30">
      <c r="A46" s="24" t="s">
        <v>102</v>
      </c>
      <c r="B46" s="36"/>
      <c r="C46" s="36"/>
      <c r="D46" s="36"/>
      <c r="E46" s="36"/>
      <c r="F46" s="25"/>
    </row>
    <row r="47" spans="1:8" ht="30">
      <c r="A47" s="24" t="s">
        <v>103</v>
      </c>
      <c r="B47" s="36"/>
      <c r="C47" s="36"/>
      <c r="D47" s="36"/>
      <c r="E47" s="36"/>
      <c r="F47" s="25"/>
    </row>
    <row r="48" spans="1:8" ht="30">
      <c r="A48" s="24" t="s">
        <v>104</v>
      </c>
      <c r="B48" s="36"/>
      <c r="C48" s="36"/>
      <c r="D48" s="36"/>
      <c r="E48" s="36"/>
      <c r="F48" s="25"/>
    </row>
    <row r="49" spans="1:6">
      <c r="A49" s="24" t="s">
        <v>105</v>
      </c>
      <c r="B49" s="36"/>
      <c r="C49" s="36"/>
      <c r="D49" s="36"/>
      <c r="E49" s="36"/>
      <c r="F49" s="25"/>
    </row>
    <row r="50" spans="1:6" ht="30">
      <c r="A50" s="24" t="s">
        <v>106</v>
      </c>
      <c r="B50" s="36"/>
      <c r="C50" s="36"/>
      <c r="D50" s="36"/>
      <c r="E50" s="36"/>
      <c r="F50" s="25"/>
    </row>
    <row r="51" spans="1:6">
      <c r="A51" s="22" t="s">
        <v>107</v>
      </c>
      <c r="B51" s="35">
        <f t="shared" ref="B51:E51" si="5">SUM(B52:B60)</f>
        <v>0</v>
      </c>
      <c r="C51" s="35">
        <f t="shared" si="5"/>
        <v>0</v>
      </c>
      <c r="D51" s="35">
        <f t="shared" si="5"/>
        <v>0</v>
      </c>
      <c r="E51" s="35">
        <f t="shared" si="5"/>
        <v>0</v>
      </c>
      <c r="F51" s="23">
        <f>SUM(F52:F60)</f>
        <v>410577.34</v>
      </c>
    </row>
    <row r="52" spans="1:6">
      <c r="A52" s="24" t="s">
        <v>108</v>
      </c>
      <c r="B52" s="36"/>
      <c r="C52" s="36"/>
      <c r="D52" s="36"/>
      <c r="E52" s="36"/>
      <c r="F52" s="25"/>
    </row>
    <row r="53" spans="1:6">
      <c r="A53" s="24" t="s">
        <v>109</v>
      </c>
      <c r="B53" s="36"/>
      <c r="C53" s="36"/>
      <c r="D53" s="36"/>
      <c r="E53" s="36"/>
      <c r="F53" s="25"/>
    </row>
    <row r="54" spans="1:6">
      <c r="A54" s="24" t="s">
        <v>110</v>
      </c>
      <c r="B54" s="36"/>
      <c r="C54" s="36"/>
      <c r="D54" s="36"/>
      <c r="E54" s="36"/>
      <c r="F54" s="25">
        <v>43700</v>
      </c>
    </row>
    <row r="55" spans="1:6" ht="30">
      <c r="A55" s="24" t="s">
        <v>111</v>
      </c>
      <c r="B55" s="36"/>
      <c r="C55" s="36"/>
      <c r="D55" s="36"/>
      <c r="E55" s="36"/>
      <c r="F55" s="25"/>
    </row>
    <row r="56" spans="1:6">
      <c r="A56" s="24" t="s">
        <v>112</v>
      </c>
      <c r="B56" s="36"/>
      <c r="C56" s="36"/>
      <c r="D56" s="36"/>
      <c r="E56" s="36"/>
      <c r="F56" s="25">
        <v>366877.34</v>
      </c>
    </row>
    <row r="57" spans="1:6">
      <c r="A57" s="24" t="s">
        <v>113</v>
      </c>
      <c r="B57" s="36"/>
      <c r="C57" s="36"/>
      <c r="D57" s="36"/>
      <c r="E57" s="36"/>
      <c r="F57" s="25"/>
    </row>
    <row r="58" spans="1:6">
      <c r="A58" s="24" t="s">
        <v>114</v>
      </c>
      <c r="B58" s="36"/>
      <c r="C58" s="36"/>
      <c r="D58" s="36"/>
      <c r="E58" s="36"/>
      <c r="F58" s="25"/>
    </row>
    <row r="59" spans="1:6">
      <c r="A59" s="24" t="s">
        <v>115</v>
      </c>
      <c r="B59" s="36"/>
      <c r="C59" s="36"/>
      <c r="D59" s="36"/>
      <c r="E59" s="36"/>
      <c r="F59" s="25"/>
    </row>
    <row r="60" spans="1:6" ht="30">
      <c r="A60" s="24" t="s">
        <v>116</v>
      </c>
      <c r="B60" s="36"/>
      <c r="C60" s="36"/>
      <c r="D60" s="36"/>
      <c r="E60" s="36"/>
      <c r="F60" s="25"/>
    </row>
    <row r="61" spans="1:6">
      <c r="A61" s="22" t="s">
        <v>117</v>
      </c>
      <c r="B61" s="35">
        <f t="shared" ref="B61:E61" si="6">SUM(B62:B65)</f>
        <v>0</v>
      </c>
      <c r="C61" s="35">
        <f t="shared" si="6"/>
        <v>0</v>
      </c>
      <c r="D61" s="35">
        <f t="shared" si="6"/>
        <v>0</v>
      </c>
      <c r="E61" s="35">
        <f t="shared" si="6"/>
        <v>0</v>
      </c>
      <c r="F61" s="23">
        <f>SUM(F62:F65)</f>
        <v>0</v>
      </c>
    </row>
    <row r="62" spans="1:6">
      <c r="A62" s="24" t="s">
        <v>118</v>
      </c>
      <c r="B62" s="36"/>
      <c r="C62" s="36"/>
      <c r="D62" s="36"/>
      <c r="E62" s="36"/>
      <c r="F62" s="25"/>
    </row>
    <row r="63" spans="1:6">
      <c r="A63" s="24" t="s">
        <v>119</v>
      </c>
      <c r="B63" s="36"/>
      <c r="C63" s="36"/>
      <c r="D63" s="36"/>
      <c r="E63" s="36"/>
      <c r="F63" s="25"/>
    </row>
    <row r="64" spans="1:6">
      <c r="A64" s="24" t="s">
        <v>120</v>
      </c>
      <c r="B64" s="36"/>
      <c r="C64" s="36"/>
      <c r="D64" s="36"/>
      <c r="E64" s="36"/>
      <c r="F64" s="25"/>
    </row>
    <row r="65" spans="1:6" ht="30">
      <c r="A65" s="24" t="s">
        <v>121</v>
      </c>
      <c r="B65" s="36"/>
      <c r="C65" s="36"/>
      <c r="D65" s="36"/>
      <c r="E65" s="36"/>
      <c r="F65" s="25"/>
    </row>
    <row r="66" spans="1:6">
      <c r="A66" s="22" t="s">
        <v>122</v>
      </c>
      <c r="B66" s="35">
        <f t="shared" ref="B66:E66" si="7">SUM(B67:B68)</f>
        <v>0</v>
      </c>
      <c r="C66" s="35">
        <f t="shared" si="7"/>
        <v>0</v>
      </c>
      <c r="D66" s="35">
        <f t="shared" si="7"/>
        <v>0</v>
      </c>
      <c r="E66" s="35">
        <f t="shared" si="7"/>
        <v>0</v>
      </c>
      <c r="F66" s="23">
        <f>SUM(F67:F68)</f>
        <v>0</v>
      </c>
    </row>
    <row r="67" spans="1:6">
      <c r="A67" s="24" t="s">
        <v>123</v>
      </c>
      <c r="B67" s="36"/>
      <c r="C67" s="36"/>
      <c r="D67" s="36"/>
      <c r="E67" s="36"/>
      <c r="F67" s="25"/>
    </row>
    <row r="68" spans="1:6" ht="30">
      <c r="A68" s="24" t="s">
        <v>124</v>
      </c>
      <c r="B68" s="36"/>
      <c r="C68" s="36"/>
      <c r="D68" s="36"/>
      <c r="E68" s="36"/>
      <c r="F68" s="25"/>
    </row>
    <row r="69" spans="1:6">
      <c r="A69" s="22" t="s">
        <v>125</v>
      </c>
      <c r="B69" s="35">
        <f t="shared" ref="B69:E69" si="8">SUM(B70:B72)</f>
        <v>0</v>
      </c>
      <c r="C69" s="35">
        <f t="shared" si="8"/>
        <v>0</v>
      </c>
      <c r="D69" s="35">
        <f t="shared" si="8"/>
        <v>0</v>
      </c>
      <c r="E69" s="35">
        <f t="shared" si="8"/>
        <v>0</v>
      </c>
      <c r="F69" s="23">
        <f>SUM(F70:F72)</f>
        <v>0</v>
      </c>
    </row>
    <row r="70" spans="1:6">
      <c r="A70" s="24" t="s">
        <v>126</v>
      </c>
      <c r="B70" s="36"/>
      <c r="C70" s="36"/>
      <c r="D70" s="36"/>
      <c r="E70" s="36"/>
      <c r="F70" s="25"/>
    </row>
    <row r="71" spans="1:6">
      <c r="A71" s="24" t="s">
        <v>127</v>
      </c>
      <c r="B71" s="36"/>
      <c r="C71" s="36"/>
      <c r="D71" s="36"/>
      <c r="E71" s="36"/>
      <c r="F71" s="25"/>
    </row>
    <row r="72" spans="1:6" ht="30">
      <c r="A72" s="24" t="s">
        <v>128</v>
      </c>
      <c r="B72" s="36"/>
      <c r="C72" s="36"/>
      <c r="D72" s="36"/>
      <c r="E72" s="36"/>
      <c r="F72" s="25"/>
    </row>
    <row r="73" spans="1:6">
      <c r="A73" s="26" t="s">
        <v>129</v>
      </c>
      <c r="B73" s="37">
        <f t="shared" ref="B73:F73" si="9">B9+B15+B25+B35+B43+B51+B61+B66+B69</f>
        <v>0</v>
      </c>
      <c r="C73" s="37">
        <f t="shared" si="9"/>
        <v>0</v>
      </c>
      <c r="D73" s="37">
        <f t="shared" si="9"/>
        <v>0</v>
      </c>
      <c r="E73" s="37">
        <f t="shared" si="9"/>
        <v>0</v>
      </c>
      <c r="F73" s="27">
        <f t="shared" si="9"/>
        <v>12392748.060000001</v>
      </c>
    </row>
    <row r="74" spans="1:6">
      <c r="A74" s="20" t="s">
        <v>130</v>
      </c>
      <c r="B74" s="38"/>
      <c r="C74" s="38"/>
      <c r="D74" s="38"/>
      <c r="E74" s="38"/>
      <c r="F74" s="61"/>
    </row>
    <row r="75" spans="1:6">
      <c r="A75" s="20" t="s">
        <v>131</v>
      </c>
      <c r="B75" s="28"/>
      <c r="C75" s="28"/>
      <c r="D75" s="28"/>
      <c r="E75" s="28"/>
      <c r="F75" s="61"/>
    </row>
    <row r="76" spans="1:6">
      <c r="A76" s="24" t="s">
        <v>132</v>
      </c>
      <c r="B76" s="28"/>
      <c r="C76" s="28"/>
      <c r="D76" s="28"/>
      <c r="E76" s="28"/>
      <c r="F76" s="94"/>
    </row>
    <row r="77" spans="1:6">
      <c r="A77" s="24" t="s">
        <v>133</v>
      </c>
      <c r="B77" s="28"/>
      <c r="C77" s="28"/>
      <c r="D77" s="28"/>
      <c r="E77" s="28"/>
      <c r="F77" s="94"/>
    </row>
    <row r="78" spans="1:6">
      <c r="A78" s="20" t="s">
        <v>134</v>
      </c>
      <c r="B78" s="28"/>
      <c r="C78" s="28"/>
      <c r="D78" s="28"/>
      <c r="E78" s="28"/>
      <c r="F78" s="61"/>
    </row>
    <row r="79" spans="1:6">
      <c r="A79" s="24" t="s">
        <v>135</v>
      </c>
      <c r="B79" s="28"/>
      <c r="C79" s="28"/>
      <c r="D79" s="28"/>
      <c r="E79" s="28"/>
      <c r="F79" s="94"/>
    </row>
    <row r="80" spans="1:6">
      <c r="A80" s="24" t="s">
        <v>136</v>
      </c>
      <c r="B80" s="28"/>
      <c r="C80" s="28"/>
      <c r="D80" s="28"/>
      <c r="E80" s="28"/>
      <c r="F80" s="94"/>
    </row>
    <row r="81" spans="1:9">
      <c r="A81" s="20" t="s">
        <v>137</v>
      </c>
      <c r="B81" s="28"/>
      <c r="C81" s="28"/>
      <c r="D81" s="28"/>
      <c r="E81" s="28"/>
      <c r="F81" s="61"/>
    </row>
    <row r="82" spans="1:9">
      <c r="A82" s="24" t="s">
        <v>138</v>
      </c>
      <c r="B82" s="28"/>
      <c r="C82" s="28"/>
      <c r="D82" s="28"/>
      <c r="E82" s="28"/>
      <c r="F82" s="94"/>
      <c r="I82" s="54"/>
    </row>
    <row r="83" spans="1:9">
      <c r="A83" s="26" t="s">
        <v>139</v>
      </c>
      <c r="B83" s="39"/>
      <c r="C83" s="39"/>
      <c r="D83" s="39"/>
      <c r="E83" s="39"/>
      <c r="F83" s="62"/>
    </row>
    <row r="84" spans="1:9">
      <c r="A84" s="28"/>
      <c r="B84" s="28"/>
      <c r="C84" s="28"/>
      <c r="D84" s="28"/>
      <c r="E84" s="28"/>
      <c r="F84" s="28"/>
    </row>
    <row r="85" spans="1:9" ht="15.75">
      <c r="A85" s="29" t="s">
        <v>140</v>
      </c>
      <c r="B85" s="40"/>
      <c r="C85" s="40"/>
      <c r="D85" s="40"/>
      <c r="E85" s="40"/>
      <c r="F85" s="49"/>
    </row>
    <row r="87" spans="1:9" ht="18">
      <c r="A87" s="57"/>
      <c r="B87" s="60"/>
      <c r="C87" s="60"/>
      <c r="D87" s="60"/>
      <c r="E87" s="60"/>
      <c r="F87" s="60"/>
      <c r="G87" s="60"/>
    </row>
    <row r="88" spans="1:9" ht="18">
      <c r="A88" s="57"/>
      <c r="B88" s="106"/>
      <c r="C88" s="106"/>
      <c r="D88" s="106"/>
      <c r="E88" s="106"/>
      <c r="F88" s="106"/>
      <c r="G88" s="106"/>
    </row>
    <row r="89" spans="1:9" ht="18">
      <c r="A89" s="3"/>
      <c r="B89" s="58"/>
    </row>
    <row r="94" spans="1:9">
      <c r="B94" s="103"/>
      <c r="C94" s="103"/>
    </row>
    <row r="96" spans="1:9" ht="18">
      <c r="B96" s="1"/>
    </row>
    <row r="97" spans="1:2" ht="18">
      <c r="A97" s="3"/>
      <c r="B97" s="41"/>
    </row>
    <row r="98" spans="1:2" ht="18">
      <c r="A98" s="3"/>
      <c r="B98" s="1"/>
    </row>
    <row r="99" spans="1:2" ht="14.25" customHeight="1"/>
    <row r="100" spans="1:2" hidden="1"/>
  </sheetData>
  <sheetProtection password="A6CC" sheet="1" objects="1" scenarios="1"/>
  <mergeCells count="5">
    <mergeCell ref="B94:C94"/>
    <mergeCell ref="A3:F3"/>
    <mergeCell ref="A4:F4"/>
    <mergeCell ref="A5:F5"/>
    <mergeCell ref="B88:G88"/>
  </mergeCells>
  <printOptions horizontalCentered="1"/>
  <pageMargins left="0.17" right="0.24" top="0.49" bottom="0.34" header="0.31496062992125984" footer="0.22"/>
  <pageSetup scale="7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opLeftCell="A19" workbookViewId="0">
      <selection activeCell="A112" sqref="A112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>
      <c r="A1" s="107"/>
      <c r="B1" s="107"/>
      <c r="C1" s="107"/>
      <c r="D1" s="107"/>
      <c r="E1" s="107"/>
    </row>
    <row r="2" spans="1:6" ht="18.75">
      <c r="A2" s="107"/>
      <c r="B2" s="107"/>
      <c r="C2" s="107"/>
      <c r="D2" s="107"/>
      <c r="E2" s="107"/>
    </row>
    <row r="3" spans="1:6">
      <c r="A3" s="106" t="s">
        <v>142</v>
      </c>
      <c r="B3" s="106"/>
      <c r="C3" s="106"/>
      <c r="D3" s="106"/>
      <c r="E3" s="106"/>
      <c r="F3" s="106"/>
    </row>
    <row r="4" spans="1:6" ht="15.75">
      <c r="A4" s="108" t="s">
        <v>153</v>
      </c>
      <c r="B4" s="108"/>
      <c r="C4" s="108"/>
      <c r="D4" s="108"/>
      <c r="E4" s="108"/>
      <c r="F4" s="108"/>
    </row>
    <row r="5" spans="1:6">
      <c r="A5" s="106" t="s">
        <v>58</v>
      </c>
      <c r="B5" s="106"/>
      <c r="C5" s="106"/>
      <c r="D5" s="106"/>
      <c r="E5" s="106"/>
      <c r="F5" s="106"/>
    </row>
    <row r="6" spans="1:6">
      <c r="A6" s="51"/>
      <c r="B6" s="51"/>
      <c r="C6" s="51"/>
      <c r="D6" s="51"/>
      <c r="E6" s="51"/>
      <c r="F6" s="51"/>
    </row>
    <row r="7" spans="1:6" ht="15.75">
      <c r="A7" s="18" t="s">
        <v>59</v>
      </c>
      <c r="B7" s="19" t="s">
        <v>60</v>
      </c>
      <c r="C7" s="19" t="s">
        <v>61</v>
      </c>
      <c r="D7" s="19" t="s">
        <v>62</v>
      </c>
      <c r="E7" s="19" t="s">
        <v>63</v>
      </c>
      <c r="F7" s="19" t="s">
        <v>152</v>
      </c>
    </row>
    <row r="8" spans="1:6">
      <c r="A8" s="20" t="s">
        <v>64</v>
      </c>
      <c r="B8" s="21"/>
      <c r="C8" s="21"/>
      <c r="D8" s="21"/>
      <c r="E8" s="21"/>
      <c r="F8" s="21"/>
    </row>
    <row r="9" spans="1:6">
      <c r="A9" s="22" t="s">
        <v>65</v>
      </c>
      <c r="B9" s="23">
        <f t="shared" ref="B9:E9" si="0">SUM(B10:B14)</f>
        <v>0</v>
      </c>
      <c r="C9" s="23">
        <f t="shared" si="0"/>
        <v>0</v>
      </c>
      <c r="D9" s="23">
        <f t="shared" si="0"/>
        <v>0</v>
      </c>
      <c r="E9" s="23">
        <f t="shared" si="0"/>
        <v>0</v>
      </c>
      <c r="F9" s="23">
        <f>SUM(F10:F14)</f>
        <v>60829460.840000004</v>
      </c>
    </row>
    <row r="10" spans="1:6">
      <c r="A10" s="24" t="s">
        <v>66</v>
      </c>
      <c r="B10" s="25"/>
      <c r="C10" s="25"/>
      <c r="D10" s="25"/>
      <c r="E10" s="25"/>
      <c r="F10" s="25">
        <v>51919246.350000001</v>
      </c>
    </row>
    <row r="11" spans="1:6">
      <c r="A11" s="24" t="s">
        <v>67</v>
      </c>
      <c r="B11" s="25"/>
      <c r="C11" s="25"/>
      <c r="D11" s="25"/>
      <c r="E11" s="25"/>
      <c r="F11" s="25">
        <v>920818</v>
      </c>
    </row>
    <row r="12" spans="1:6">
      <c r="A12" s="24" t="s">
        <v>68</v>
      </c>
      <c r="B12" s="25"/>
      <c r="C12" s="25"/>
      <c r="D12" s="25"/>
      <c r="E12" s="25"/>
      <c r="F12" s="25"/>
    </row>
    <row r="13" spans="1:6">
      <c r="A13" s="24" t="s">
        <v>69</v>
      </c>
      <c r="B13" s="25"/>
      <c r="C13" s="25"/>
      <c r="D13" s="25"/>
      <c r="E13" s="25"/>
      <c r="F13" s="25"/>
    </row>
    <row r="14" spans="1:6">
      <c r="A14" s="24" t="s">
        <v>70</v>
      </c>
      <c r="B14" s="25"/>
      <c r="C14" s="25"/>
      <c r="D14" s="25"/>
      <c r="E14" s="25"/>
      <c r="F14" s="25">
        <v>7989396.4900000002</v>
      </c>
    </row>
    <row r="15" spans="1:6">
      <c r="A15" s="22" t="s">
        <v>71</v>
      </c>
      <c r="B15" s="23">
        <f t="shared" ref="B15:E15" si="1">SUM(B16:B24)</f>
        <v>0</v>
      </c>
      <c r="C15" s="23">
        <f t="shared" si="1"/>
        <v>0</v>
      </c>
      <c r="D15" s="23">
        <f t="shared" si="1"/>
        <v>0</v>
      </c>
      <c r="E15" s="23">
        <f t="shared" si="1"/>
        <v>0</v>
      </c>
      <c r="F15" s="23">
        <f>SUM(F16:F24)</f>
        <v>0</v>
      </c>
    </row>
    <row r="16" spans="1:6">
      <c r="A16" s="24" t="s">
        <v>72</v>
      </c>
      <c r="B16" s="25"/>
      <c r="C16" s="25"/>
      <c r="D16" s="25"/>
      <c r="E16" s="25"/>
      <c r="F16" s="25"/>
    </row>
    <row r="17" spans="1:6">
      <c r="A17" s="24" t="s">
        <v>73</v>
      </c>
      <c r="B17" s="25"/>
      <c r="C17" s="25"/>
      <c r="D17" s="25"/>
      <c r="E17" s="25"/>
      <c r="F17" s="25"/>
    </row>
    <row r="18" spans="1:6">
      <c r="A18" s="24" t="s">
        <v>74</v>
      </c>
      <c r="B18" s="25"/>
      <c r="C18" s="25"/>
      <c r="D18" s="25"/>
      <c r="E18" s="25"/>
      <c r="F18" s="25"/>
    </row>
    <row r="19" spans="1:6" ht="18" customHeight="1">
      <c r="A19" s="24" t="s">
        <v>75</v>
      </c>
      <c r="B19" s="25"/>
      <c r="C19" s="25"/>
      <c r="D19" s="25"/>
      <c r="E19" s="25"/>
      <c r="F19" s="25"/>
    </row>
    <row r="20" spans="1:6">
      <c r="A20" s="24" t="s">
        <v>76</v>
      </c>
      <c r="B20" s="25"/>
      <c r="C20" s="25"/>
      <c r="D20" s="25"/>
      <c r="E20" s="25"/>
      <c r="F20" s="25"/>
    </row>
    <row r="21" spans="1:6">
      <c r="A21" s="24" t="s">
        <v>77</v>
      </c>
      <c r="B21" s="25"/>
      <c r="C21" s="25"/>
      <c r="D21" s="25"/>
      <c r="E21" s="25"/>
      <c r="F21" s="25"/>
    </row>
    <row r="22" spans="1:6" ht="30">
      <c r="A22" s="24" t="s">
        <v>78</v>
      </c>
      <c r="B22" s="25"/>
      <c r="C22" s="25"/>
      <c r="D22" s="25"/>
      <c r="E22" s="25"/>
      <c r="F22" s="25"/>
    </row>
    <row r="23" spans="1:6" ht="30">
      <c r="A23" s="24" t="s">
        <v>79</v>
      </c>
      <c r="B23" s="25"/>
      <c r="C23" s="25"/>
      <c r="D23" s="25"/>
      <c r="E23" s="25"/>
      <c r="F23" s="25"/>
    </row>
    <row r="24" spans="1:6">
      <c r="A24" s="24" t="s">
        <v>80</v>
      </c>
      <c r="B24" s="25"/>
      <c r="C24" s="25"/>
      <c r="D24" s="25"/>
      <c r="E24" s="25"/>
      <c r="F24" s="25"/>
    </row>
    <row r="25" spans="1:6">
      <c r="A25" s="22" t="s">
        <v>81</v>
      </c>
      <c r="B25" s="23">
        <f t="shared" ref="B25:D25" si="2">SUM(B26:B34)</f>
        <v>0</v>
      </c>
      <c r="C25" s="23">
        <f t="shared" si="2"/>
        <v>0</v>
      </c>
      <c r="D25" s="23">
        <f t="shared" si="2"/>
        <v>0</v>
      </c>
      <c r="E25" s="23">
        <f>SUM(E26:E34)</f>
        <v>0</v>
      </c>
      <c r="F25" s="23">
        <f>SUM(F26:F34)</f>
        <v>4037794.8</v>
      </c>
    </row>
    <row r="26" spans="1:6">
      <c r="A26" s="24" t="s">
        <v>82</v>
      </c>
      <c r="B26" s="25"/>
      <c r="C26" s="25"/>
      <c r="D26" s="25"/>
      <c r="E26" s="25"/>
      <c r="F26" s="25"/>
    </row>
    <row r="27" spans="1:6">
      <c r="A27" s="24" t="s">
        <v>83</v>
      </c>
      <c r="B27" s="25"/>
      <c r="C27" s="25"/>
      <c r="D27" s="25"/>
      <c r="E27" s="25"/>
      <c r="F27" s="25"/>
    </row>
    <row r="28" spans="1:6">
      <c r="A28" s="24" t="s">
        <v>84</v>
      </c>
      <c r="B28" s="25"/>
      <c r="C28" s="25"/>
      <c r="D28" s="25"/>
      <c r="E28" s="25"/>
      <c r="F28" s="25"/>
    </row>
    <row r="29" spans="1:6">
      <c r="A29" s="24" t="s">
        <v>85</v>
      </c>
      <c r="B29" s="25"/>
      <c r="C29" s="25"/>
      <c r="D29" s="25"/>
      <c r="E29" s="25"/>
      <c r="F29" s="25">
        <v>2543810</v>
      </c>
    </row>
    <row r="30" spans="1:6">
      <c r="A30" s="24" t="s">
        <v>86</v>
      </c>
      <c r="B30" s="25"/>
      <c r="C30" s="25"/>
      <c r="D30" s="25"/>
      <c r="E30" s="25"/>
      <c r="F30" s="25"/>
    </row>
    <row r="31" spans="1:6" ht="30">
      <c r="A31" s="24" t="s">
        <v>87</v>
      </c>
      <c r="B31" s="25"/>
      <c r="C31" s="25"/>
      <c r="D31" s="25"/>
      <c r="E31" s="25"/>
      <c r="F31" s="25"/>
    </row>
    <row r="32" spans="1:6" ht="30">
      <c r="A32" s="24" t="s">
        <v>88</v>
      </c>
      <c r="B32" s="25"/>
      <c r="C32" s="25"/>
      <c r="D32" s="25"/>
      <c r="E32" s="25"/>
      <c r="F32" s="25"/>
    </row>
    <row r="33" spans="1:8" ht="30">
      <c r="A33" s="24" t="s">
        <v>89</v>
      </c>
      <c r="B33" s="25"/>
      <c r="C33" s="25"/>
      <c r="D33" s="25"/>
      <c r="E33" s="25"/>
      <c r="F33" s="25"/>
    </row>
    <row r="34" spans="1:8">
      <c r="A34" s="24" t="s">
        <v>90</v>
      </c>
      <c r="B34" s="25"/>
      <c r="C34" s="25"/>
      <c r="D34" s="25"/>
      <c r="E34" s="25"/>
      <c r="F34" s="25">
        <v>1493984.8</v>
      </c>
    </row>
    <row r="35" spans="1:8">
      <c r="A35" s="22" t="s">
        <v>91</v>
      </c>
      <c r="B35" s="23">
        <f t="shared" ref="B35:E35" si="3">SUM(B36:B42)</f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>SUM(F36:F42)</f>
        <v>0</v>
      </c>
    </row>
    <row r="36" spans="1:8">
      <c r="A36" s="24" t="s">
        <v>92</v>
      </c>
      <c r="B36" s="25"/>
      <c r="C36" s="25"/>
      <c r="D36" s="25"/>
      <c r="E36" s="25"/>
      <c r="F36" s="25"/>
    </row>
    <row r="37" spans="1:8" ht="30">
      <c r="A37" s="24" t="s">
        <v>93</v>
      </c>
      <c r="B37" s="25"/>
      <c r="C37" s="25"/>
      <c r="D37" s="25"/>
      <c r="E37" s="25"/>
      <c r="F37" s="25"/>
    </row>
    <row r="38" spans="1:8" ht="30">
      <c r="A38" s="24" t="s">
        <v>94</v>
      </c>
      <c r="B38" s="25"/>
      <c r="C38" s="25"/>
      <c r="D38" s="25"/>
      <c r="E38" s="25"/>
      <c r="F38" s="25"/>
    </row>
    <row r="39" spans="1:8" ht="30">
      <c r="A39" s="24" t="s">
        <v>95</v>
      </c>
      <c r="B39" s="25"/>
      <c r="C39" s="25"/>
      <c r="D39" s="25"/>
      <c r="E39" s="25"/>
      <c r="F39" s="25"/>
    </row>
    <row r="40" spans="1:8" ht="30">
      <c r="A40" s="24" t="s">
        <v>96</v>
      </c>
      <c r="B40" s="25"/>
      <c r="C40" s="25"/>
      <c r="D40" s="25"/>
      <c r="E40" s="25"/>
      <c r="F40" s="25"/>
      <c r="H40" s="109" t="s">
        <v>146</v>
      </c>
    </row>
    <row r="41" spans="1:8">
      <c r="A41" s="24" t="s">
        <v>97</v>
      </c>
      <c r="B41" s="25"/>
      <c r="C41" s="25"/>
      <c r="D41" s="25"/>
      <c r="E41" s="25"/>
      <c r="F41" s="25"/>
    </row>
    <row r="42" spans="1:8" ht="30">
      <c r="A42" s="24" t="s">
        <v>98</v>
      </c>
      <c r="B42" s="25"/>
      <c r="C42" s="25"/>
      <c r="D42" s="25"/>
      <c r="E42" s="25"/>
      <c r="F42" s="25"/>
    </row>
    <row r="43" spans="1:8">
      <c r="A43" s="22" t="s">
        <v>99</v>
      </c>
      <c r="B43" s="23">
        <f t="shared" ref="B43:E43" si="4">SUM(B44:B50)</f>
        <v>0</v>
      </c>
      <c r="C43" s="23">
        <f t="shared" si="4"/>
        <v>0</v>
      </c>
      <c r="D43" s="23">
        <f t="shared" si="4"/>
        <v>0</v>
      </c>
      <c r="E43" s="23">
        <f t="shared" si="4"/>
        <v>0</v>
      </c>
      <c r="F43" s="23">
        <f>SUM(F44:F50)</f>
        <v>0</v>
      </c>
    </row>
    <row r="44" spans="1:8">
      <c r="A44" s="24" t="s">
        <v>100</v>
      </c>
      <c r="B44" s="25"/>
      <c r="C44" s="25"/>
      <c r="D44" s="25"/>
      <c r="E44" s="25"/>
      <c r="F44" s="25"/>
    </row>
    <row r="45" spans="1:8" ht="30">
      <c r="A45" s="24" t="s">
        <v>101</v>
      </c>
      <c r="B45" s="25"/>
      <c r="C45" s="25"/>
      <c r="D45" s="25"/>
      <c r="E45" s="25"/>
      <c r="F45" s="25"/>
    </row>
    <row r="46" spans="1:8" ht="30">
      <c r="A46" s="24" t="s">
        <v>102</v>
      </c>
      <c r="B46" s="25"/>
      <c r="C46" s="25"/>
      <c r="D46" s="25"/>
      <c r="E46" s="25"/>
      <c r="F46" s="25"/>
    </row>
    <row r="47" spans="1:8" ht="30">
      <c r="A47" s="24" t="s">
        <v>103</v>
      </c>
      <c r="B47" s="25"/>
      <c r="C47" s="25"/>
      <c r="D47" s="25"/>
      <c r="E47" s="25"/>
      <c r="F47" s="25"/>
    </row>
    <row r="48" spans="1:8" ht="30">
      <c r="A48" s="24" t="s">
        <v>104</v>
      </c>
      <c r="B48" s="25"/>
      <c r="C48" s="25"/>
      <c r="D48" s="25"/>
      <c r="E48" s="25"/>
      <c r="F48" s="25"/>
    </row>
    <row r="49" spans="1:6">
      <c r="A49" s="24" t="s">
        <v>105</v>
      </c>
      <c r="B49" s="25"/>
      <c r="C49" s="25"/>
      <c r="D49" s="25"/>
      <c r="E49" s="25"/>
      <c r="F49" s="25"/>
    </row>
    <row r="50" spans="1:6" ht="30">
      <c r="A50" s="24" t="s">
        <v>106</v>
      </c>
      <c r="B50" s="25"/>
      <c r="C50" s="25"/>
      <c r="D50" s="25"/>
      <c r="E50" s="25"/>
      <c r="F50" s="25"/>
    </row>
    <row r="51" spans="1:6">
      <c r="A51" s="22" t="s">
        <v>107</v>
      </c>
      <c r="B51" s="23">
        <f t="shared" ref="B51:E51" si="5">SUM(B52:B60)</f>
        <v>0</v>
      </c>
      <c r="C51" s="23">
        <f t="shared" si="5"/>
        <v>0</v>
      </c>
      <c r="D51" s="23">
        <f t="shared" si="5"/>
        <v>0</v>
      </c>
      <c r="E51" s="23">
        <f t="shared" si="5"/>
        <v>0</v>
      </c>
      <c r="F51" s="23">
        <f>SUM(F52:F60)</f>
        <v>0</v>
      </c>
    </row>
    <row r="52" spans="1:6">
      <c r="A52" s="24" t="s">
        <v>108</v>
      </c>
      <c r="B52" s="25"/>
      <c r="C52" s="25"/>
      <c r="D52" s="25"/>
      <c r="E52" s="25"/>
      <c r="F52" s="25"/>
    </row>
    <row r="53" spans="1:6">
      <c r="A53" s="24" t="s">
        <v>109</v>
      </c>
      <c r="B53" s="25"/>
      <c r="C53" s="25"/>
      <c r="D53" s="25"/>
      <c r="E53" s="25"/>
      <c r="F53" s="25"/>
    </row>
    <row r="54" spans="1:6">
      <c r="A54" s="24" t="s">
        <v>110</v>
      </c>
      <c r="B54" s="25"/>
      <c r="C54" s="25"/>
      <c r="D54" s="25"/>
      <c r="E54" s="25"/>
      <c r="F54" s="25"/>
    </row>
    <row r="55" spans="1:6" ht="30">
      <c r="A55" s="24" t="s">
        <v>111</v>
      </c>
      <c r="B55" s="25"/>
      <c r="C55" s="25"/>
      <c r="D55" s="25"/>
      <c r="E55" s="25"/>
      <c r="F55" s="25"/>
    </row>
    <row r="56" spans="1:6">
      <c r="A56" s="24" t="s">
        <v>112</v>
      </c>
      <c r="B56" s="25"/>
      <c r="C56" s="25"/>
      <c r="D56" s="25"/>
      <c r="E56" s="25"/>
      <c r="F56" s="25"/>
    </row>
    <row r="57" spans="1:6">
      <c r="A57" s="24" t="s">
        <v>113</v>
      </c>
      <c r="B57" s="25"/>
      <c r="C57" s="25"/>
      <c r="D57" s="25"/>
      <c r="E57" s="25"/>
      <c r="F57" s="25"/>
    </row>
    <row r="58" spans="1:6">
      <c r="A58" s="24" t="s">
        <v>114</v>
      </c>
      <c r="B58" s="25"/>
      <c r="C58" s="25"/>
      <c r="D58" s="25"/>
      <c r="E58" s="25"/>
      <c r="F58" s="25"/>
    </row>
    <row r="59" spans="1:6">
      <c r="A59" s="24" t="s">
        <v>115</v>
      </c>
      <c r="B59" s="25"/>
      <c r="C59" s="25"/>
      <c r="D59" s="25"/>
      <c r="E59" s="25"/>
      <c r="F59" s="25"/>
    </row>
    <row r="60" spans="1:6" ht="30">
      <c r="A60" s="24" t="s">
        <v>116</v>
      </c>
      <c r="B60" s="25"/>
      <c r="C60" s="25"/>
      <c r="D60" s="25"/>
      <c r="E60" s="25"/>
      <c r="F60" s="25"/>
    </row>
    <row r="61" spans="1:6">
      <c r="A61" s="22" t="s">
        <v>117</v>
      </c>
      <c r="B61" s="23">
        <f t="shared" ref="B61:E61" si="6">SUM(B62:B65)</f>
        <v>0</v>
      </c>
      <c r="C61" s="23">
        <f t="shared" si="6"/>
        <v>0</v>
      </c>
      <c r="D61" s="23">
        <f t="shared" si="6"/>
        <v>0</v>
      </c>
      <c r="E61" s="23">
        <f t="shared" si="6"/>
        <v>0</v>
      </c>
      <c r="F61" s="23">
        <f>SUM(F62:F65)</f>
        <v>0</v>
      </c>
    </row>
    <row r="62" spans="1:6">
      <c r="A62" s="24" t="s">
        <v>118</v>
      </c>
      <c r="B62" s="25"/>
      <c r="C62" s="25"/>
      <c r="D62" s="25"/>
      <c r="E62" s="25"/>
      <c r="F62" s="25"/>
    </row>
    <row r="63" spans="1:6">
      <c r="A63" s="24" t="s">
        <v>119</v>
      </c>
      <c r="B63" s="25"/>
      <c r="C63" s="25"/>
      <c r="D63" s="25"/>
      <c r="E63" s="25"/>
      <c r="F63" s="25"/>
    </row>
    <row r="64" spans="1:6">
      <c r="A64" s="24" t="s">
        <v>120</v>
      </c>
      <c r="B64" s="25"/>
      <c r="C64" s="25"/>
      <c r="D64" s="25"/>
      <c r="E64" s="25"/>
      <c r="F64" s="25"/>
    </row>
    <row r="65" spans="1:9" ht="30">
      <c r="A65" s="24" t="s">
        <v>121</v>
      </c>
      <c r="B65" s="25"/>
      <c r="C65" s="25"/>
      <c r="D65" s="25"/>
      <c r="E65" s="25"/>
      <c r="F65" s="25"/>
    </row>
    <row r="66" spans="1:9" ht="30">
      <c r="A66" s="22" t="s">
        <v>122</v>
      </c>
      <c r="B66" s="23">
        <f t="shared" ref="B66:E66" si="7">SUM(B67:B68)</f>
        <v>0</v>
      </c>
      <c r="C66" s="23">
        <f t="shared" si="7"/>
        <v>0</v>
      </c>
      <c r="D66" s="23">
        <f t="shared" si="7"/>
        <v>0</v>
      </c>
      <c r="E66" s="23">
        <f t="shared" si="7"/>
        <v>0</v>
      </c>
      <c r="F66" s="23">
        <f>SUM(F67:F68)</f>
        <v>0</v>
      </c>
    </row>
    <row r="67" spans="1:9">
      <c r="A67" s="24" t="s">
        <v>123</v>
      </c>
      <c r="B67" s="25"/>
      <c r="C67" s="25"/>
      <c r="D67" s="25"/>
      <c r="E67" s="25"/>
      <c r="F67" s="25"/>
    </row>
    <row r="68" spans="1:9" ht="30">
      <c r="A68" s="24" t="s">
        <v>124</v>
      </c>
      <c r="B68" s="25"/>
      <c r="C68" s="25"/>
      <c r="D68" s="25"/>
      <c r="E68" s="25"/>
      <c r="F68" s="25"/>
    </row>
    <row r="69" spans="1:9">
      <c r="A69" s="22" t="s">
        <v>125</v>
      </c>
      <c r="B69" s="23">
        <f t="shared" ref="B69:E69" si="8">SUM(B70:B72)</f>
        <v>0</v>
      </c>
      <c r="C69" s="23">
        <f t="shared" si="8"/>
        <v>0</v>
      </c>
      <c r="D69" s="23">
        <f t="shared" si="8"/>
        <v>0</v>
      </c>
      <c r="E69" s="23">
        <f t="shared" si="8"/>
        <v>0</v>
      </c>
      <c r="F69" s="23">
        <f>SUM(F70:F72)</f>
        <v>0</v>
      </c>
    </row>
    <row r="70" spans="1:9">
      <c r="A70" s="24" t="s">
        <v>126</v>
      </c>
      <c r="B70" s="25"/>
      <c r="C70" s="25"/>
      <c r="D70" s="25"/>
      <c r="E70" s="25"/>
      <c r="F70" s="25"/>
    </row>
    <row r="71" spans="1:9">
      <c r="A71" s="24" t="s">
        <v>127</v>
      </c>
      <c r="B71" s="25"/>
      <c r="C71" s="25"/>
      <c r="D71" s="25"/>
      <c r="E71" s="25"/>
      <c r="F71" s="25"/>
    </row>
    <row r="72" spans="1:9" ht="30">
      <c r="A72" s="24" t="s">
        <v>128</v>
      </c>
      <c r="B72" s="25"/>
      <c r="C72" s="25"/>
      <c r="D72" s="25"/>
      <c r="E72" s="25"/>
      <c r="F72" s="25"/>
    </row>
    <row r="73" spans="1:9">
      <c r="A73" s="26" t="s">
        <v>129</v>
      </c>
      <c r="B73" s="27">
        <f t="shared" ref="B73:F73" si="9">B9+B15+B25+B35+B43+B51+B61+B66+B69</f>
        <v>0</v>
      </c>
      <c r="C73" s="27">
        <f t="shared" si="9"/>
        <v>0</v>
      </c>
      <c r="D73" s="27">
        <f t="shared" si="9"/>
        <v>0</v>
      </c>
      <c r="E73" s="27">
        <f t="shared" si="9"/>
        <v>0</v>
      </c>
      <c r="F73" s="27">
        <f t="shared" si="9"/>
        <v>64867255.640000001</v>
      </c>
    </row>
    <row r="74" spans="1:9">
      <c r="A74" s="20" t="s">
        <v>130</v>
      </c>
      <c r="B74" s="30"/>
      <c r="C74" s="30"/>
      <c r="D74" s="30"/>
      <c r="E74" s="30"/>
      <c r="F74" s="30"/>
    </row>
    <row r="75" spans="1:9">
      <c r="A75" s="20" t="s">
        <v>131</v>
      </c>
      <c r="B75" s="31"/>
      <c r="C75" s="31"/>
      <c r="D75" s="31"/>
      <c r="E75" s="31"/>
      <c r="F75" s="30"/>
    </row>
    <row r="76" spans="1:9">
      <c r="A76" s="24" t="s">
        <v>132</v>
      </c>
      <c r="B76" s="31"/>
      <c r="C76" s="31"/>
      <c r="D76" s="31"/>
      <c r="E76" s="31"/>
      <c r="F76" s="25"/>
    </row>
    <row r="77" spans="1:9" ht="30">
      <c r="A77" s="24" t="s">
        <v>133</v>
      </c>
      <c r="B77" s="31"/>
      <c r="C77" s="31"/>
      <c r="D77" s="31"/>
      <c r="E77" s="31"/>
      <c r="F77" s="25"/>
      <c r="I77" s="59"/>
    </row>
    <row r="78" spans="1:9">
      <c r="A78" s="20" t="s">
        <v>134</v>
      </c>
      <c r="B78" s="31"/>
      <c r="C78" s="31"/>
      <c r="D78" s="31"/>
      <c r="E78" s="31"/>
      <c r="F78" s="30"/>
    </row>
    <row r="79" spans="1:9">
      <c r="A79" s="24" t="s">
        <v>135</v>
      </c>
      <c r="B79" s="31"/>
      <c r="C79" s="31"/>
      <c r="D79" s="31"/>
      <c r="E79" s="31"/>
      <c r="F79" s="25"/>
    </row>
    <row r="80" spans="1:9">
      <c r="A80" s="24" t="s">
        <v>136</v>
      </c>
      <c r="B80" s="31"/>
      <c r="C80" s="31"/>
      <c r="D80" s="31"/>
      <c r="E80" s="31"/>
      <c r="F80" s="25"/>
    </row>
    <row r="81" spans="1:7">
      <c r="A81" s="20" t="s">
        <v>137</v>
      </c>
      <c r="B81" s="31"/>
      <c r="C81" s="31"/>
      <c r="D81" s="31"/>
      <c r="E81" s="31"/>
      <c r="F81" s="30"/>
    </row>
    <row r="82" spans="1:7">
      <c r="A82" s="24" t="s">
        <v>138</v>
      </c>
      <c r="B82" s="31"/>
      <c r="C82" s="31"/>
      <c r="D82" s="31"/>
      <c r="E82" s="31"/>
      <c r="F82" s="25"/>
    </row>
    <row r="83" spans="1:7">
      <c r="A83" s="26" t="s">
        <v>139</v>
      </c>
      <c r="B83" s="27"/>
      <c r="C83" s="27"/>
      <c r="D83" s="27"/>
      <c r="E83" s="27"/>
      <c r="F83" s="27"/>
    </row>
    <row r="84" spans="1:7">
      <c r="A84" s="28"/>
      <c r="B84" s="31"/>
      <c r="C84" s="31"/>
      <c r="D84" s="31"/>
      <c r="E84" s="31"/>
      <c r="F84" s="31"/>
    </row>
    <row r="85" spans="1:7" ht="15.75">
      <c r="A85" s="29" t="s">
        <v>140</v>
      </c>
      <c r="B85" s="32"/>
      <c r="C85" s="32"/>
      <c r="D85" s="32"/>
      <c r="E85" s="32"/>
      <c r="F85" s="32"/>
    </row>
    <row r="87" spans="1:7" ht="18">
      <c r="A87" s="57"/>
      <c r="B87" s="106"/>
      <c r="C87" s="106"/>
      <c r="D87" s="106"/>
      <c r="E87" s="106"/>
      <c r="F87" s="106"/>
      <c r="G87" s="106"/>
    </row>
    <row r="88" spans="1:7" ht="18">
      <c r="A88" s="57"/>
      <c r="B88" s="106"/>
      <c r="C88" s="106"/>
      <c r="D88" s="106"/>
      <c r="E88" s="106"/>
      <c r="F88" s="106"/>
      <c r="G88" s="106"/>
    </row>
    <row r="89" spans="1:7" ht="18">
      <c r="B89" s="1"/>
    </row>
    <row r="90" spans="1:7" ht="18">
      <c r="B90" s="1"/>
    </row>
    <row r="91" spans="1:7" ht="18">
      <c r="B91" s="16"/>
    </row>
    <row r="92" spans="1:7" ht="18">
      <c r="A92" s="3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elara</cp:lastModifiedBy>
  <cp:lastPrinted>2024-01-12T21:17:38Z</cp:lastPrinted>
  <dcterms:created xsi:type="dcterms:W3CDTF">2021-08-10T15:32:06Z</dcterms:created>
  <dcterms:modified xsi:type="dcterms:W3CDTF">2024-02-20T18:21:25Z</dcterms:modified>
</cp:coreProperties>
</file>