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cuevas\Downloads\"/>
    </mc:Choice>
  </mc:AlternateContent>
  <xr:revisionPtr revIDLastSave="0" documentId="8_{80B3A449-0505-4E3F-ABAC-46BC95083608}" xr6:coauthVersionLast="47" xr6:coauthVersionMax="47" xr10:uidLastSave="{00000000-0000-0000-0000-000000000000}"/>
  <workbookProtection lockStructure="1"/>
  <bookViews>
    <workbookView xWindow="-120" yWindow="-120" windowWidth="29040" windowHeight="15720" xr2:uid="{00000000-000D-0000-FFFF-FFFF00000000}"/>
  </bookViews>
  <sheets>
    <sheet name="ingresos y egresos " sheetId="1" r:id="rId1"/>
    <sheet name="FONDO 9995" sheetId="2" r:id="rId2"/>
    <sheet name="fondo 100" sheetId="3" r:id="rId3"/>
  </sheets>
  <definedNames>
    <definedName name="_xlnm.Print_Area" localSheetId="2">'fondo 100'!$A$1:$J$88</definedName>
    <definedName name="_xlnm.Print_Area" localSheetId="1">'FONDO 9995'!$A$1:$I$86</definedName>
    <definedName name="_xlnm.Print_Area" localSheetId="0">'ingresos y egresos '!$A$1:$E$123</definedName>
    <definedName name="_xlnm.Print_Titles" localSheetId="2">'fondo 100'!$1:$7</definedName>
    <definedName name="_xlnm.Print_Titles" localSheetId="1">'FONDO 9995'!$2:$7</definedName>
    <definedName name="_xlnm.Print_Titles" localSheetId="0">'ingresos y egresos '!$16:$17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7" i="1" l="1"/>
  <c r="C117" i="1"/>
  <c r="D14" i="1"/>
  <c r="F69" i="2" l="1"/>
  <c r="F66" i="2"/>
  <c r="F61" i="2"/>
  <c r="F51" i="2"/>
  <c r="F43" i="2"/>
  <c r="F35" i="2"/>
  <c r="F25" i="2"/>
  <c r="F15" i="2"/>
  <c r="F9" i="2"/>
  <c r="F69" i="3"/>
  <c r="F66" i="3"/>
  <c r="F61" i="3"/>
  <c r="F51" i="3"/>
  <c r="F43" i="3"/>
  <c r="F35" i="3"/>
  <c r="F25" i="3"/>
  <c r="F15" i="3"/>
  <c r="F9" i="3"/>
  <c r="F73" i="3" l="1"/>
  <c r="F73" i="2"/>
  <c r="B9" i="2" l="1"/>
  <c r="C9" i="2"/>
  <c r="D9" i="2"/>
  <c r="E9" i="2"/>
  <c r="B15" i="2"/>
  <c r="C15" i="2"/>
  <c r="D15" i="2"/>
  <c r="D73" i="2" s="1"/>
  <c r="E15" i="2"/>
  <c r="E73" i="2" s="1"/>
  <c r="B25" i="2"/>
  <c r="C25" i="2"/>
  <c r="D25" i="2"/>
  <c r="E25" i="2"/>
  <c r="B35" i="2"/>
  <c r="C35" i="2"/>
  <c r="D35" i="2"/>
  <c r="E35" i="2"/>
  <c r="B43" i="2"/>
  <c r="C43" i="2"/>
  <c r="D43" i="2"/>
  <c r="E43" i="2"/>
  <c r="B51" i="2"/>
  <c r="C51" i="2"/>
  <c r="D51" i="2"/>
  <c r="E51" i="2"/>
  <c r="B61" i="2"/>
  <c r="C61" i="2"/>
  <c r="D61" i="2"/>
  <c r="E61" i="2"/>
  <c r="B66" i="2"/>
  <c r="C66" i="2"/>
  <c r="D66" i="2"/>
  <c r="E66" i="2"/>
  <c r="B69" i="2"/>
  <c r="C69" i="2"/>
  <c r="D69" i="2"/>
  <c r="E69" i="2"/>
  <c r="C73" i="2" l="1"/>
  <c r="B73" i="2"/>
  <c r="E69" i="3"/>
  <c r="D69" i="3"/>
  <c r="C69" i="3"/>
  <c r="B69" i="3"/>
  <c r="E66" i="3"/>
  <c r="D66" i="3"/>
  <c r="C66" i="3"/>
  <c r="B66" i="3"/>
  <c r="E61" i="3"/>
  <c r="D61" i="3"/>
  <c r="C61" i="3"/>
  <c r="B61" i="3"/>
  <c r="E51" i="3"/>
  <c r="D51" i="3"/>
  <c r="C51" i="3"/>
  <c r="B51" i="3"/>
  <c r="E43" i="3"/>
  <c r="D43" i="3"/>
  <c r="C43" i="3"/>
  <c r="B43" i="3"/>
  <c r="E35" i="3"/>
  <c r="D35" i="3"/>
  <c r="C35" i="3"/>
  <c r="B35" i="3"/>
  <c r="E25" i="3"/>
  <c r="D25" i="3"/>
  <c r="C25" i="3"/>
  <c r="B25" i="3"/>
  <c r="E15" i="3"/>
  <c r="D15" i="3"/>
  <c r="C15" i="3"/>
  <c r="B15" i="3"/>
  <c r="E9" i="3"/>
  <c r="E73" i="3" s="1"/>
  <c r="D9" i="3"/>
  <c r="D73" i="3" s="1"/>
  <c r="C9" i="3"/>
  <c r="B9" i="3"/>
  <c r="C73" i="3" l="1"/>
  <c r="B7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mreynoso</author>
    <author>Libanesa Feliz</author>
  </authors>
  <commentList>
    <comment ref="C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mreynoso:</t>
        </r>
        <r>
          <rPr>
            <sz val="9"/>
            <color indexed="81"/>
            <rFont val="Tahoma"/>
            <family val="2"/>
          </rPr>
          <t xml:space="preserve">
todo lo que se recibe del fondo 100
</t>
        </r>
      </text>
    </comment>
    <comment ref="A13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Detallar las fuentes de esos otros aportes.</t>
        </r>
      </text>
    </comment>
    <comment ref="C13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Detallar las fuentes de esos otros aportes.</t>
        </r>
      </text>
    </comment>
  </commentList>
</comments>
</file>

<file path=xl/sharedStrings.xml><?xml version="1.0" encoding="utf-8"?>
<sst xmlns="http://schemas.openxmlformats.org/spreadsheetml/2006/main" count="295" uniqueCount="201">
  <si>
    <t xml:space="preserve">Cuenta Objetal </t>
  </si>
  <si>
    <t xml:space="preserve">DETALLE EGRESOS </t>
  </si>
  <si>
    <t>Anticipo Financiero</t>
  </si>
  <si>
    <t>Transferencias corrientes</t>
  </si>
  <si>
    <t>Venta de Servicios</t>
  </si>
  <si>
    <t>Otros Aportes</t>
  </si>
  <si>
    <t>Total Ingresos</t>
  </si>
  <si>
    <t>TRANSFERENCIAS CORRIENTES</t>
  </si>
  <si>
    <t>VS</t>
  </si>
  <si>
    <t>sueldo personal fijo</t>
  </si>
  <si>
    <t>Compensacion militar</t>
  </si>
  <si>
    <t>Sueldo personal contratado y/o  igualado</t>
  </si>
  <si>
    <t>Suplencias</t>
  </si>
  <si>
    <t>Sueldo personal por servicios especiales ( suplencias)</t>
  </si>
  <si>
    <t>Compensaciones especiales (completivos a sueldo)</t>
  </si>
  <si>
    <t>sueldo personal servicios especiales</t>
  </si>
  <si>
    <t>sueldo anual 13</t>
  </si>
  <si>
    <t xml:space="preserve">Retroactivo personal fijo </t>
  </si>
  <si>
    <t>Vacaciones ex empleados</t>
  </si>
  <si>
    <t>Dietas</t>
  </si>
  <si>
    <t>contribuciones al seguro de salud</t>
  </si>
  <si>
    <t>contribuciones al seguro de pensiones</t>
  </si>
  <si>
    <t>contribuciones al seguro de riesgo laboral</t>
  </si>
  <si>
    <t>Servicios Telefonía  e internet</t>
  </si>
  <si>
    <t>Agua</t>
  </si>
  <si>
    <t>Recoleccion de residuos solidos</t>
  </si>
  <si>
    <t xml:space="preserve">Viáticos </t>
  </si>
  <si>
    <t>Fletes</t>
  </si>
  <si>
    <t>Alquileres de equipos de transporte, tracción y elevación</t>
  </si>
  <si>
    <t>Alquileres y rentas de edificios y locales</t>
  </si>
  <si>
    <t xml:space="preserve">Comisiones y Gastos Bancarios </t>
  </si>
  <si>
    <t>Fumigacion</t>
  </si>
  <si>
    <t>Servicios sanitarios medicos y veterinarios</t>
  </si>
  <si>
    <t>Festividades</t>
  </si>
  <si>
    <t>Servicios juridicos</t>
  </si>
  <si>
    <t>Servicios de Capàcitacion</t>
  </si>
  <si>
    <t>Servicios de informaticas y sistemas computarizados</t>
  </si>
  <si>
    <t>Contratación de obras menores</t>
  </si>
  <si>
    <t>Servicios especiales de mantenimiento y reparación</t>
  </si>
  <si>
    <t xml:space="preserve">Productos Eléctricos y Afines </t>
  </si>
  <si>
    <t xml:space="preserve">Alimentos y Bebidas para Personas </t>
  </si>
  <si>
    <t>Servicios de alimentación</t>
  </si>
  <si>
    <t>Productos de papel, carton e impesos</t>
  </si>
  <si>
    <t xml:space="preserve">Publicidad Impresión y Encuadernación  </t>
  </si>
  <si>
    <t>Productos medicinales para uso humano (medicamentos)</t>
  </si>
  <si>
    <t>Utiles menores medico quirurgicos</t>
  </si>
  <si>
    <t>servicios de mantenimiento y reparacion</t>
  </si>
  <si>
    <t>Oxigeno(producto quimicos y conexos)</t>
  </si>
  <si>
    <t>Articulos de Plasticos</t>
  </si>
  <si>
    <t xml:space="preserve">Gasolina </t>
  </si>
  <si>
    <t>Gasoil</t>
  </si>
  <si>
    <t>GLP</t>
  </si>
  <si>
    <t>Aceites y grasa</t>
  </si>
  <si>
    <t>Lubricantes</t>
  </si>
  <si>
    <t>Equipos  Médicos y de laboratorio</t>
  </si>
  <si>
    <t>Instrumental medico y de laboratorio</t>
  </si>
  <si>
    <t xml:space="preserve">TOTAL </t>
  </si>
  <si>
    <t>En RD$</t>
  </si>
  <si>
    <t>Detalle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</si>
  <si>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</si>
  <si>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</si>
  <si>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</si>
  <si>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</si>
  <si>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</si>
  <si>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</si>
  <si>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</si>
  <si>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</si>
  <si>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</si>
  <si>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</si>
  <si>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</si>
  <si>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</si>
  <si>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</si>
  <si>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</si>
  <si>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</si>
  <si>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</si>
  <si>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</si>
  <si>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</si>
  <si>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</si>
  <si>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</si>
  <si>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</si>
  <si>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</si>
  <si>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</si>
  <si>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</si>
  <si>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</si>
  <si>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</si>
  <si>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</si>
  <si>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</si>
  <si>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</si>
  <si>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</si>
  <si>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</si>
  <si>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</si>
  <si>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</si>
  <si>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</si>
  <si>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</si>
  <si>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</si>
  <si>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</si>
  <si>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</si>
  <si>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</si>
  <si>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</si>
  <si>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</si>
  <si>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</si>
  <si>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</si>
  <si>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</si>
  <si>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</si>
  <si>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</si>
  <si>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</si>
  <si>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</si>
  <si>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</si>
  <si>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</si>
  <si>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</si>
  <si>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</si>
  <si>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</si>
  <si>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</si>
  <si>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</si>
  <si>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</si>
  <si>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</si>
  <si>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</si>
  <si>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</si>
  <si>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</si>
  <si>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</si>
  <si>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</si>
  <si>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</si>
  <si>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</si>
  <si>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</si>
  <si>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</si>
  <si>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</si>
  <si>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</si>
  <si>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</si>
  <si>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</si>
  <si>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</si>
  <si>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</si>
  <si>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</si>
  <si>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</si>
  <si>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</si>
  <si>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</si>
  <si>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</si>
  <si>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</si>
  <si>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</si>
  <si>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</si>
  <si>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</si>
  <si>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ALQUILER DE EQUIPO DE COMPUTACION</t>
  </si>
  <si>
    <t>HOSPITAL GENERAL REGIONAL DR. MARCELINO VELEZ SANTANA</t>
  </si>
  <si>
    <t>Electrodomésticos</t>
  </si>
  <si>
    <t>Jornales</t>
  </si>
  <si>
    <t>Pasajes</t>
  </si>
  <si>
    <t>AUXILIAR DE CONTABILIDAD</t>
  </si>
  <si>
    <t>Licencias informaticas</t>
  </si>
  <si>
    <t>Productos y utiles diversos</t>
  </si>
  <si>
    <t>Pago  de horas extraordinaria</t>
  </si>
  <si>
    <t>otros seguros</t>
  </si>
  <si>
    <t>ENERO</t>
  </si>
  <si>
    <t>Ejecución de Gastos  FONDO 100 2024</t>
  </si>
  <si>
    <t>Empleados temporales</t>
  </si>
  <si>
    <t>Compensacion por resultado ( incentivos)</t>
  </si>
  <si>
    <t>Prestaciones Economicas</t>
  </si>
  <si>
    <t>Contribuciones al plan de retiro complementario</t>
  </si>
  <si>
    <t>Lavanderia</t>
  </si>
  <si>
    <t>Otros servicios tecnicos profesionales</t>
  </si>
  <si>
    <t>Reparación y Mantenimiento Maquinaria y Equipos de transporte, traccion y elevacion</t>
  </si>
  <si>
    <t>Productos de artes graficas</t>
  </si>
  <si>
    <t>Pinturas, lacas,barnices</t>
  </si>
  <si>
    <t>Utiles de cocina y comedor</t>
  </si>
  <si>
    <t xml:space="preserve">Productos químicos y conexos ( Reactivos de laboratorio) </t>
  </si>
  <si>
    <t>Insecticidas, fumigantes y otros</t>
  </si>
  <si>
    <t xml:space="preserve">Servicios funerarios </t>
  </si>
  <si>
    <t>Material para limpieza</t>
  </si>
  <si>
    <t>utiles y materiales de escritorio</t>
  </si>
  <si>
    <t>Respuests</t>
  </si>
  <si>
    <t>2398-02</t>
  </si>
  <si>
    <t>accesorios</t>
  </si>
  <si>
    <t>Productos y utiles varios</t>
  </si>
  <si>
    <t>Productos y utiles de defensa</t>
  </si>
  <si>
    <t>Ayuda y donaciones Ocasionales a Personas</t>
  </si>
  <si>
    <t>Muebles equipos de oficina</t>
  </si>
  <si>
    <t>Equipos de tecnologia de la informacion</t>
  </si>
  <si>
    <t>Muebles de alojamiento</t>
  </si>
  <si>
    <t>Sistemas y equipos de climatizacion</t>
  </si>
  <si>
    <t>Equipos de climatizacion</t>
  </si>
  <si>
    <t>Maquinas y herramientas</t>
  </si>
  <si>
    <t>llantas y neumaticos</t>
  </si>
  <si>
    <t>Alquiler de equipo sanitarios</t>
  </si>
  <si>
    <t>productos medicos</t>
  </si>
  <si>
    <t>Acabados textiles</t>
  </si>
  <si>
    <t>prendas y accesorios de vestir</t>
  </si>
  <si>
    <t>Incentivo por rendimiento Individual</t>
  </si>
  <si>
    <t>mantenimiento, reparacion de pintura</t>
  </si>
  <si>
    <t>maquinaria y equipos industrial</t>
  </si>
  <si>
    <t>ENEMISE LARA</t>
  </si>
  <si>
    <t>Ejecución de Gastos  VENTA SERVICIOS  2024</t>
  </si>
  <si>
    <t>MATRIZ DE INGRESOS Y EGRESOS FEBRERO 2024</t>
  </si>
  <si>
    <t>FEBRERO</t>
  </si>
  <si>
    <t>1ER. Trimestre</t>
  </si>
  <si>
    <t>Retroactivo contratados 2021</t>
  </si>
  <si>
    <t>Maquinaria-Herramientas</t>
  </si>
  <si>
    <t>alquiler de equipo de oficina y muebles</t>
  </si>
  <si>
    <t>mantenimiento y reparacion de equipos medicos, sanitarios y de laboratorio</t>
  </si>
  <si>
    <t>otras contrataciones de servicios</t>
  </si>
  <si>
    <t>papel de escritorio</t>
  </si>
  <si>
    <t>otros mobiliarios y equipos no identificados precedentemente</t>
  </si>
  <si>
    <t>programa de informatica</t>
  </si>
  <si>
    <t>Otros  Egresos y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</si>
</sst>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.##0.00_);_(* \(#.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2"/>
      <scheme val="major"/>
    </font>
    <font>
      <b/>
      <sz val="18"/>
      <color theme="1"/>
      <name val="Cambria"/>
      <family val="2"/>
      <scheme val="major"/>
    </font>
    <font>
      <b/>
      <sz val="12"/>
      <color theme="1"/>
      <name val="Cambria"/>
      <family val="1"/>
      <scheme val="major"/>
    </font>
    <font>
      <sz val="14"/>
      <color theme="1"/>
      <name val="Cambria"/>
      <family val="2"/>
      <scheme val="major"/>
    </font>
    <font>
      <sz val="12"/>
      <color theme="1"/>
      <name val="Cambria"/>
      <family val="1"/>
      <scheme val="major"/>
    </font>
    <font>
      <sz val="14"/>
      <name val="Cambria"/>
      <family val="1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name val="Cambria"/>
      <family val="2"/>
      <scheme val="major"/>
    </font>
    <font>
      <u/>
      <sz val="14"/>
      <color theme="1"/>
      <name val="Cambria"/>
      <family val="1"/>
      <scheme val="major"/>
    </font>
    <font>
      <sz val="8"/>
      <color theme="1"/>
      <name val="Cambria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BFF3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9" fillId="5" borderId="3" xfId="0" applyFont="1" applyFill="1" applyBorder="1" applyAlignment="1">
      <alignment horizontal="left" wrapText="1"/>
    </xf>
    <xf numFmtId="43" fontId="3" fillId="0" borderId="0" xfId="1" applyFont="1"/>
    <xf numFmtId="0" fontId="9" fillId="0" borderId="0" xfId="0" applyFont="1"/>
    <xf numFmtId="0" fontId="3" fillId="5" borderId="3" xfId="0" applyFont="1" applyFill="1" applyBorder="1" applyAlignment="1">
      <alignment wrapText="1"/>
    </xf>
    <xf numFmtId="0" fontId="2" fillId="3" borderId="3" xfId="0" applyFont="1" applyFill="1" applyBorder="1" applyAlignment="1">
      <alignment horizontal="right" wrapText="1"/>
    </xf>
    <xf numFmtId="49" fontId="6" fillId="4" borderId="4" xfId="0" applyNumberFormat="1" applyFont="1" applyFill="1" applyBorder="1" applyAlignment="1">
      <alignment horizontal="center" vertical="center"/>
    </xf>
    <xf numFmtId="164" fontId="6" fillId="2" borderId="4" xfId="2" applyFont="1" applyFill="1" applyBorder="1" applyAlignment="1">
      <alignment horizontal="center" vertical="center"/>
    </xf>
    <xf numFmtId="43" fontId="3" fillId="0" borderId="1" xfId="1" applyFont="1" applyBorder="1"/>
    <xf numFmtId="164" fontId="6" fillId="6" borderId="3" xfId="2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43" fontId="12" fillId="0" borderId="3" xfId="1" applyFont="1" applyBorder="1" applyAlignment="1">
      <alignment horizontal="left" vertical="center" wrapText="1"/>
    </xf>
    <xf numFmtId="0" fontId="12" fillId="8" borderId="3" xfId="0" applyFont="1" applyFill="1" applyBorder="1" applyAlignment="1">
      <alignment horizontal="left" vertical="center" wrapText="1"/>
    </xf>
    <xf numFmtId="43" fontId="12" fillId="8" borderId="3" xfId="1" applyFont="1" applyFill="1" applyBorder="1" applyAlignment="1">
      <alignment wrapText="1"/>
    </xf>
    <xf numFmtId="0" fontId="0" fillId="0" borderId="3" xfId="0" applyBorder="1" applyAlignment="1">
      <alignment horizontal="left" vertical="center" wrapText="1" indent="2"/>
    </xf>
    <xf numFmtId="43" fontId="0" fillId="0" borderId="3" xfId="1" applyFont="1" applyBorder="1" applyAlignment="1">
      <alignment vertical="center" wrapText="1"/>
    </xf>
    <xf numFmtId="0" fontId="12" fillId="9" borderId="3" xfId="0" applyFont="1" applyFill="1" applyBorder="1" applyAlignment="1">
      <alignment horizontal="left" vertical="center" wrapText="1"/>
    </xf>
    <xf numFmtId="43" fontId="12" fillId="9" borderId="3" xfId="1" applyFont="1" applyFill="1" applyBorder="1" applyAlignment="1">
      <alignment horizontal="center" vertical="center" wrapText="1"/>
    </xf>
    <xf numFmtId="0" fontId="0" fillId="0" borderId="3" xfId="0" applyBorder="1"/>
    <xf numFmtId="0" fontId="14" fillId="7" borderId="3" xfId="0" applyFont="1" applyFill="1" applyBorder="1" applyAlignment="1">
      <alignment horizontal="left" vertical="center" wrapText="1"/>
    </xf>
    <xf numFmtId="43" fontId="12" fillId="0" borderId="3" xfId="1" applyFont="1" applyBorder="1" applyAlignment="1">
      <alignment vertical="center" wrapText="1"/>
    </xf>
    <xf numFmtId="43" fontId="0" fillId="0" borderId="3" xfId="1" applyFont="1" applyBorder="1"/>
    <xf numFmtId="43" fontId="12" fillId="7" borderId="3" xfId="1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/>
    </xf>
    <xf numFmtId="43" fontId="12" fillId="0" borderId="3" xfId="1" applyFont="1" applyBorder="1" applyAlignment="1">
      <alignment horizontal="left" vertical="center"/>
    </xf>
    <xf numFmtId="43" fontId="12" fillId="8" borderId="3" xfId="1" applyFont="1" applyFill="1" applyBorder="1" applyAlignment="1"/>
    <xf numFmtId="43" fontId="0" fillId="0" borderId="3" xfId="1" applyFont="1" applyBorder="1" applyAlignment="1">
      <alignment vertical="center"/>
    </xf>
    <xf numFmtId="43" fontId="12" fillId="9" borderId="3" xfId="1" applyFont="1" applyFill="1" applyBorder="1" applyAlignment="1">
      <alignment horizontal="center" vertical="center"/>
    </xf>
    <xf numFmtId="165" fontId="12" fillId="0" borderId="3" xfId="0" applyNumberFormat="1" applyFont="1" applyBorder="1" applyAlignment="1">
      <alignment vertical="center"/>
    </xf>
    <xf numFmtId="165" fontId="12" fillId="9" borderId="3" xfId="0" applyNumberFormat="1" applyFont="1" applyFill="1" applyBorder="1" applyAlignment="1">
      <alignment horizontal="center" vertical="center"/>
    </xf>
    <xf numFmtId="165" fontId="12" fillId="7" borderId="3" xfId="0" applyNumberFormat="1" applyFont="1" applyFill="1" applyBorder="1" applyAlignment="1">
      <alignment horizontal="center" vertical="center"/>
    </xf>
    <xf numFmtId="43" fontId="3" fillId="0" borderId="1" xfId="1" applyFont="1" applyBorder="1" applyAlignment="1"/>
    <xf numFmtId="0" fontId="13" fillId="0" borderId="0" xfId="0" applyFont="1" applyAlignment="1">
      <alignment vertical="center"/>
    </xf>
    <xf numFmtId="0" fontId="0" fillId="0" borderId="0" xfId="0" applyAlignment="1">
      <alignment wrapText="1"/>
    </xf>
    <xf numFmtId="0" fontId="15" fillId="5" borderId="4" xfId="0" applyFont="1" applyFill="1" applyBorder="1" applyAlignment="1">
      <alignment horizontal="left" wrapText="1"/>
    </xf>
    <xf numFmtId="0" fontId="16" fillId="5" borderId="3" xfId="0" applyFont="1" applyFill="1" applyBorder="1" applyAlignment="1">
      <alignment horizontal="left" wrapText="1"/>
    </xf>
    <xf numFmtId="0" fontId="9" fillId="5" borderId="4" xfId="0" applyFont="1" applyFill="1" applyBorder="1" applyAlignment="1">
      <alignment horizontal="left" wrapText="1"/>
    </xf>
    <xf numFmtId="0" fontId="13" fillId="0" borderId="0" xfId="0" applyFont="1" applyAlignment="1">
      <alignment horizontal="center" vertical="center"/>
    </xf>
    <xf numFmtId="165" fontId="12" fillId="7" borderId="3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2" fillId="0" borderId="1" xfId="0" applyFont="1" applyBorder="1" applyAlignment="1">
      <alignment horizontal="center"/>
    </xf>
    <xf numFmtId="43" fontId="2" fillId="0" borderId="3" xfId="1" applyFont="1" applyBorder="1" applyAlignment="1"/>
    <xf numFmtId="43" fontId="0" fillId="0" borderId="0" xfId="0" applyNumberFormat="1"/>
    <xf numFmtId="0" fontId="2" fillId="0" borderId="0" xfId="0" applyFont="1" applyAlignment="1">
      <alignment horizontal="right" wrapText="1"/>
    </xf>
    <xf numFmtId="43" fontId="3" fillId="0" borderId="0" xfId="1" applyFont="1" applyBorder="1" applyAlignment="1"/>
    <xf numFmtId="0" fontId="0" fillId="0" borderId="0" xfId="0" applyAlignment="1">
      <alignment horizontal="center"/>
    </xf>
    <xf numFmtId="0" fontId="12" fillId="0" borderId="0" xfId="0" applyFont="1"/>
    <xf numFmtId="165" fontId="12" fillId="0" borderId="3" xfId="0" applyNumberFormat="1" applyFont="1" applyBorder="1" applyAlignment="1">
      <alignment vertical="center" wrapText="1"/>
    </xf>
    <xf numFmtId="165" fontId="12" fillId="9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wrapText="1"/>
    </xf>
    <xf numFmtId="43" fontId="9" fillId="0" borderId="3" xfId="1" applyFont="1" applyFill="1" applyBorder="1" applyAlignment="1">
      <alignment horizontal="left"/>
    </xf>
    <xf numFmtId="43" fontId="9" fillId="5" borderId="3" xfId="1" applyFont="1" applyFill="1" applyBorder="1" applyAlignment="1">
      <alignment horizontal="left"/>
    </xf>
    <xf numFmtId="0" fontId="3" fillId="0" borderId="3" xfId="0" applyFont="1" applyBorder="1" applyAlignment="1">
      <alignment wrapText="1"/>
    </xf>
    <xf numFmtId="164" fontId="6" fillId="6" borderId="4" xfId="2" applyFont="1" applyFill="1" applyBorder="1" applyAlignment="1">
      <alignment vertical="center"/>
    </xf>
    <xf numFmtId="164" fontId="6" fillId="6" borderId="4" xfId="2" applyFont="1" applyFill="1" applyBorder="1" applyAlignment="1">
      <alignment horizontal="center" vertical="center" wrapText="1"/>
    </xf>
    <xf numFmtId="164" fontId="7" fillId="0" borderId="0" xfId="2" applyFont="1" applyFill="1" applyBorder="1" applyAlignment="1">
      <alignment horizontal="center" vertical="center" wrapText="1"/>
    </xf>
    <xf numFmtId="43" fontId="20" fillId="0" borderId="0" xfId="1" applyFont="1" applyFill="1" applyBorder="1" applyAlignment="1">
      <alignment horizontal="left"/>
    </xf>
    <xf numFmtId="43" fontId="9" fillId="0" borderId="0" xfId="1" applyFont="1" applyFill="1" applyBorder="1" applyAlignment="1">
      <alignment horizontal="left"/>
    </xf>
    <xf numFmtId="164" fontId="6" fillId="0" borderId="0" xfId="2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3" fontId="2" fillId="0" borderId="0" xfId="1" applyFont="1" applyFill="1" applyBorder="1" applyAlignment="1"/>
    <xf numFmtId="164" fontId="6" fillId="0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3" fontId="3" fillId="0" borderId="0" xfId="0" applyNumberFormat="1" applyFont="1"/>
    <xf numFmtId="43" fontId="3" fillId="0" borderId="0" xfId="1" applyFont="1" applyFill="1" applyBorder="1"/>
    <xf numFmtId="49" fontId="7" fillId="0" borderId="4" xfId="0" applyNumberFormat="1" applyFont="1" applyBorder="1"/>
    <xf numFmtId="49" fontId="4" fillId="0" borderId="4" xfId="0" applyNumberFormat="1" applyFont="1" applyBorder="1"/>
    <xf numFmtId="164" fontId="6" fillId="2" borderId="3" xfId="2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164" fontId="6" fillId="6" borderId="3" xfId="2" applyFont="1" applyFill="1" applyBorder="1" applyAlignment="1">
      <alignment vertical="center"/>
    </xf>
    <xf numFmtId="0" fontId="21" fillId="0" borderId="0" xfId="0" applyFont="1" applyAlignment="1">
      <alignment horizontal="center"/>
    </xf>
    <xf numFmtId="165" fontId="0" fillId="0" borderId="3" xfId="0" applyNumberFormat="1" applyBorder="1" applyAlignment="1">
      <alignment vertical="center" wrapText="1"/>
    </xf>
    <xf numFmtId="0" fontId="22" fillId="0" borderId="0" xfId="0" applyFont="1" applyAlignment="1">
      <alignment horizontal="center"/>
    </xf>
    <xf numFmtId="43" fontId="2" fillId="0" borderId="6" xfId="1" applyFont="1" applyFill="1" applyBorder="1" applyAlignment="1"/>
    <xf numFmtId="0" fontId="9" fillId="10" borderId="3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center"/>
    </xf>
    <xf numFmtId="164" fontId="7" fillId="0" borderId="3" xfId="2" applyFont="1" applyFill="1" applyBorder="1" applyAlignment="1">
      <alignment horizontal="center" vertical="center" wrapText="1"/>
    </xf>
    <xf numFmtId="43" fontId="9" fillId="10" borderId="3" xfId="1" applyFont="1" applyFill="1" applyBorder="1" applyAlignment="1">
      <alignment horizontal="left"/>
    </xf>
    <xf numFmtId="43" fontId="2" fillId="3" borderId="3" xfId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6">
    <cellStyle name="Millares" xfId="1" builtinId="3"/>
    <cellStyle name="Millares 2" xfId="2" xr:uid="{00000000-0005-0000-0000-000001000000}"/>
    <cellStyle name="Millares 2 2" xfId="4" xr:uid="{00000000-0005-0000-0000-000002000000}"/>
    <cellStyle name="Millares 2 2 2" xfId="5" xr:uid="{00000000-0005-0000-0000-000003000000}"/>
    <cellStyle name="Normal" xfId="0" builtinId="0"/>
    <cellStyle name="Normal 2 2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5.png"/><Relationship Id="rId1" Type="http://schemas.openxmlformats.org/officeDocument/2006/relationships/image" Target="../media/image1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638735</xdr:colOff>
      <xdr:row>1</xdr:row>
      <xdr:rowOff>145676</xdr:rowOff>
    </xdr:from>
    <xdr:to>
      <xdr:col>1</xdr:col>
      <xdr:colOff>171606</xdr:colOff>
      <xdr:row>6</xdr:row>
      <xdr:rowOff>4742</xdr:rowOff>
    </xdr:to>
    <xdr:pic>
      <xdr:nvPicPr>
        <xdr:cNvPr id="2" name="1 Imagen" descr="C:\Users\lcuevas\Downloads\descarga (3)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735" y="369794"/>
          <a:ext cx="1224959" cy="1158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504263</xdr:colOff>
      <xdr:row>2</xdr:row>
      <xdr:rowOff>56029</xdr:rowOff>
    </xdr:from>
    <xdr:to>
      <xdr:col>4</xdr:col>
      <xdr:colOff>2162734</xdr:colOff>
      <xdr:row>5</xdr:row>
      <xdr:rowOff>11206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9263" y="504264"/>
          <a:ext cx="1658471" cy="8068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1299883</xdr:colOff>
      <xdr:row>118</xdr:row>
      <xdr:rowOff>33617</xdr:rowOff>
    </xdr:from>
    <xdr:to>
      <xdr:col>1</xdr:col>
      <xdr:colOff>2852458</xdr:colOff>
      <xdr:row>124</xdr:row>
      <xdr:rowOff>81243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91971" y="28765499"/>
          <a:ext cx="1552575" cy="139233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526677</xdr:colOff>
      <xdr:row>119</xdr:row>
      <xdr:rowOff>56030</xdr:rowOff>
    </xdr:from>
    <xdr:to>
      <xdr:col>1</xdr:col>
      <xdr:colOff>98337</xdr:colOff>
      <xdr:row>124</xdr:row>
      <xdr:rowOff>2242</xdr:rowOff>
    </xdr:to>
    <xdr:pic>
      <xdr:nvPicPr>
        <xdr:cNvPr id="5" name="3 Imagen" descr="FIRMA INOCENCIA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26677" y="28787912"/>
          <a:ext cx="1263748" cy="106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299123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299123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0</xdr:col>
      <xdr:colOff>190501</xdr:colOff>
      <xdr:row>1</xdr:row>
      <xdr:rowOff>19049</xdr:rowOff>
    </xdr:from>
    <xdr:to>
      <xdr:col>0</xdr:col>
      <xdr:colOff>1227583</xdr:colOff>
      <xdr:row>3</xdr:row>
      <xdr:rowOff>104775</xdr:rowOff>
    </xdr:to>
    <xdr:pic>
      <xdr:nvPicPr>
        <xdr:cNvPr id="7" name="6 Imagen" descr="C:\Users\lcuevas\Downloads\descarga (3)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09549"/>
          <a:ext cx="1037082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1247775</xdr:colOff>
      <xdr:row>1</xdr:row>
      <xdr:rowOff>171450</xdr:rowOff>
    </xdr:from>
    <xdr:to>
      <xdr:col>7</xdr:col>
      <xdr:colOff>534794</xdr:colOff>
      <xdr:row>1</xdr:row>
      <xdr:rowOff>175503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361950"/>
          <a:ext cx="134302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1524001</xdr:colOff>
      <xdr:row>1</xdr:row>
      <xdr:rowOff>85725</xdr:rowOff>
    </xdr:from>
    <xdr:to>
      <xdr:col>7</xdr:col>
      <xdr:colOff>314326</xdr:colOff>
      <xdr:row>3</xdr:row>
      <xdr:rowOff>152400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1" y="276225"/>
          <a:ext cx="12573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400050</xdr:colOff>
      <xdr:row>31</xdr:row>
      <xdr:rowOff>352425</xdr:rowOff>
    </xdr:from>
    <xdr:to>
      <xdr:col>8</xdr:col>
      <xdr:colOff>428625</xdr:colOff>
      <xdr:row>36</xdr:row>
      <xdr:rowOff>209551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429375" y="6572250"/>
          <a:ext cx="1552575" cy="119062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476250</xdr:colOff>
      <xdr:row>16</xdr:row>
      <xdr:rowOff>161925</xdr:rowOff>
    </xdr:from>
    <xdr:to>
      <xdr:col>8</xdr:col>
      <xdr:colOff>272415</xdr:colOff>
      <xdr:row>21</xdr:row>
      <xdr:rowOff>323850</xdr:rowOff>
    </xdr:to>
    <xdr:pic>
      <xdr:nvPicPr>
        <xdr:cNvPr id="13" name="3 Imagen" descr="FIRMA INOCENCIA.jp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3333750"/>
          <a:ext cx="1320165" cy="1114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276725" y="190500"/>
          <a:ext cx="0" cy="4381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276725" y="190500"/>
          <a:ext cx="0" cy="4381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0</xdr:col>
      <xdr:colOff>28575</xdr:colOff>
      <xdr:row>1</xdr:row>
      <xdr:rowOff>142875</xdr:rowOff>
    </xdr:from>
    <xdr:to>
      <xdr:col>0</xdr:col>
      <xdr:colOff>935355</xdr:colOff>
      <xdr:row>4</xdr:row>
      <xdr:rowOff>47625</xdr:rowOff>
    </xdr:to>
    <xdr:pic>
      <xdr:nvPicPr>
        <xdr:cNvPr id="5" name="4 Imagen" descr="C:\Users\lcuevas\Downloads\descarga (3)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0"/>
          <a:ext cx="9067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1171575</xdr:colOff>
      <xdr:row>2</xdr:row>
      <xdr:rowOff>47624</xdr:rowOff>
    </xdr:from>
    <xdr:to>
      <xdr:col>6</xdr:col>
      <xdr:colOff>572262</xdr:colOff>
      <xdr:row>4</xdr:row>
      <xdr:rowOff>123825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523874"/>
          <a:ext cx="1381887" cy="4667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333375</xdr:colOff>
      <xdr:row>21</xdr:row>
      <xdr:rowOff>76200</xdr:rowOff>
    </xdr:from>
    <xdr:to>
      <xdr:col>8</xdr:col>
      <xdr:colOff>434340</xdr:colOff>
      <xdr:row>25</xdr:row>
      <xdr:rowOff>47625</xdr:rowOff>
    </xdr:to>
    <xdr:pic>
      <xdr:nvPicPr>
        <xdr:cNvPr id="8" name="3 Imagen" descr="FIRMA INOCENCIA.jp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238875" y="4229100"/>
          <a:ext cx="1320165" cy="1114425"/>
        </a:xfrm>
        <a:prstGeom prst="rect">
          <a:avLst/>
        </a:prstGeom>
      </xdr:spPr>
    </xdr:pic>
    <xdr:clientData/>
  </xdr:twoCellAnchor>
  <xdr:twoCellAnchor editAs="oneCell">
    <xdr:from>
      <xdr:col>6</xdr:col>
      <xdr:colOff>114300</xdr:colOff>
      <xdr:row>36</xdr:row>
      <xdr:rowOff>200025</xdr:rowOff>
    </xdr:from>
    <xdr:to>
      <xdr:col>8</xdr:col>
      <xdr:colOff>447675</xdr:colOff>
      <xdr:row>39</xdr:row>
      <xdr:rowOff>247651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19800" y="8162925"/>
          <a:ext cx="1552575" cy="119062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125"/>
  <sheetViews>
    <sheetView tabSelected="1" zoomScale="85" zoomScaleNormal="85" workbookViewId="0">
      <selection activeCell="G121" sqref="G121"/>
    </sheetView>
  </sheetViews>
  <sheetFormatPr baseColWidth="10" defaultColWidth="10.7109375" defaultRowHeight="18" x14ac:dyDescent="0.25"/>
  <cols>
    <col min="1" max="1" width="25.42578125" style="2" customWidth="1"/>
    <col min="2" max="2" width="62.42578125" style="1" customWidth="1"/>
    <col min="3" max="3" width="31.140625" style="1" customWidth="1"/>
    <col min="4" max="4" width="24" style="1" customWidth="1"/>
    <col min="5" max="5" width="34.5703125" style="1" customWidth="1"/>
    <col min="6" max="16384" width="10.7109375" style="1"/>
  </cols>
  <sheetData>
    <row r="3" spans="1:8" ht="26.25" x14ac:dyDescent="0.4">
      <c r="A3" s="90" t="s">
        <v>141</v>
      </c>
      <c r="B3" s="90"/>
      <c r="C3" s="90"/>
      <c r="D3" s="90"/>
      <c r="E3" s="90"/>
      <c r="F3" s="48"/>
      <c r="G3" s="48"/>
      <c r="H3" s="48"/>
    </row>
    <row r="4" spans="1:8" ht="22.5" x14ac:dyDescent="0.3">
      <c r="A4" s="91" t="s">
        <v>189</v>
      </c>
      <c r="B4" s="91"/>
      <c r="C4" s="91"/>
      <c r="D4" s="91"/>
      <c r="E4" s="91"/>
    </row>
    <row r="8" spans="1:8" x14ac:dyDescent="0.25">
      <c r="A8" s="1"/>
    </row>
    <row r="9" spans="1:8" x14ac:dyDescent="0.25">
      <c r="A9" s="92" t="s">
        <v>0</v>
      </c>
      <c r="B9" s="94" t="s">
        <v>1</v>
      </c>
      <c r="C9" s="14"/>
      <c r="D9" s="77" t="s">
        <v>190</v>
      </c>
      <c r="E9" s="67"/>
    </row>
    <row r="10" spans="1:8" x14ac:dyDescent="0.25">
      <c r="A10" s="93"/>
      <c r="B10" s="95"/>
      <c r="C10" s="13" t="s">
        <v>191</v>
      </c>
      <c r="D10" s="78"/>
      <c r="E10" s="68"/>
    </row>
    <row r="11" spans="1:8" x14ac:dyDescent="0.25">
      <c r="A11" s="96" t="s">
        <v>2</v>
      </c>
      <c r="B11" s="96"/>
      <c r="C11" s="75" t="s">
        <v>3</v>
      </c>
      <c r="D11" s="84">
        <v>71387085.040000007</v>
      </c>
      <c r="E11" s="69"/>
    </row>
    <row r="12" spans="1:8" x14ac:dyDescent="0.25">
      <c r="A12" s="96" t="s">
        <v>4</v>
      </c>
      <c r="B12" s="96"/>
      <c r="C12" s="75" t="s">
        <v>4</v>
      </c>
      <c r="D12" s="84">
        <v>31691736.649999999</v>
      </c>
      <c r="E12" s="69"/>
    </row>
    <row r="13" spans="1:8" x14ac:dyDescent="0.25">
      <c r="A13" s="96" t="s">
        <v>5</v>
      </c>
      <c r="B13" s="96"/>
      <c r="C13" s="75" t="s">
        <v>5</v>
      </c>
      <c r="D13" s="84"/>
      <c r="E13" s="69"/>
    </row>
    <row r="14" spans="1:8" x14ac:dyDescent="0.25">
      <c r="A14" s="97" t="s">
        <v>6</v>
      </c>
      <c r="B14" s="97"/>
      <c r="C14" s="76" t="s">
        <v>6</v>
      </c>
      <c r="D14" s="50">
        <f>SUM(D11:D13)</f>
        <v>103078821.69</v>
      </c>
      <c r="E14" s="69"/>
    </row>
    <row r="15" spans="1:8" x14ac:dyDescent="0.25">
      <c r="B15" s="3"/>
      <c r="C15" s="3"/>
      <c r="D15" s="79"/>
      <c r="E15" s="3"/>
    </row>
    <row r="16" spans="1:8" s="4" customFormat="1" ht="15.75" x14ac:dyDescent="0.25">
      <c r="A16" s="92" t="s">
        <v>0</v>
      </c>
      <c r="B16" s="94" t="s">
        <v>1</v>
      </c>
      <c r="C16" s="62" t="s">
        <v>190</v>
      </c>
      <c r="D16" s="80"/>
      <c r="E16" s="70"/>
    </row>
    <row r="17" spans="1:5" s="5" customFormat="1" ht="31.5" x14ac:dyDescent="0.25">
      <c r="A17" s="93"/>
      <c r="B17" s="95"/>
      <c r="C17" s="63" t="s">
        <v>7</v>
      </c>
      <c r="D17" s="16" t="s">
        <v>8</v>
      </c>
      <c r="E17" s="71"/>
    </row>
    <row r="18" spans="1:5" s="5" customFormat="1" x14ac:dyDescent="0.25">
      <c r="A18" s="6">
        <v>2111.0100000000002</v>
      </c>
      <c r="B18" s="7" t="s">
        <v>9</v>
      </c>
      <c r="C18" s="87">
        <v>52198392.82</v>
      </c>
      <c r="D18" s="87"/>
      <c r="E18" s="64"/>
    </row>
    <row r="19" spans="1:5" s="5" customFormat="1" x14ac:dyDescent="0.25">
      <c r="A19" s="6">
        <v>2122.0500000000002</v>
      </c>
      <c r="B19" s="7" t="s">
        <v>10</v>
      </c>
      <c r="C19" s="87">
        <v>966339.2</v>
      </c>
      <c r="D19" s="87"/>
      <c r="E19" s="64"/>
    </row>
    <row r="20" spans="1:5" s="5" customFormat="1" x14ac:dyDescent="0.25">
      <c r="A20" s="8">
        <v>2112.0100000000002</v>
      </c>
      <c r="B20" s="8" t="s">
        <v>11</v>
      </c>
      <c r="C20" s="87"/>
      <c r="D20" s="60"/>
      <c r="E20" s="65"/>
    </row>
    <row r="21" spans="1:5" x14ac:dyDescent="0.25">
      <c r="A21" s="8">
        <v>2112.0300000000002</v>
      </c>
      <c r="B21" s="8" t="s">
        <v>12</v>
      </c>
      <c r="C21" s="87"/>
      <c r="D21" s="60">
        <v>829608.25</v>
      </c>
      <c r="E21" s="65"/>
    </row>
    <row r="22" spans="1:5" ht="36" x14ac:dyDescent="0.25">
      <c r="A22" s="8">
        <v>2112.04</v>
      </c>
      <c r="B22" s="8" t="s">
        <v>13</v>
      </c>
      <c r="C22" s="87"/>
      <c r="D22" s="60"/>
      <c r="E22" s="65"/>
    </row>
    <row r="23" spans="1:5" x14ac:dyDescent="0.25">
      <c r="A23" s="8">
        <v>2112.06</v>
      </c>
      <c r="B23" s="8" t="s">
        <v>143</v>
      </c>
      <c r="C23" s="87"/>
      <c r="D23" s="60"/>
      <c r="E23" s="65"/>
    </row>
    <row r="24" spans="1:5" x14ac:dyDescent="0.25">
      <c r="A24" s="8">
        <v>2112.08</v>
      </c>
      <c r="B24" s="8" t="s">
        <v>152</v>
      </c>
      <c r="C24" s="87">
        <v>5599497.8899999997</v>
      </c>
      <c r="D24" s="60">
        <v>325200</v>
      </c>
      <c r="E24" s="65"/>
    </row>
    <row r="25" spans="1:5" x14ac:dyDescent="0.25">
      <c r="A25" s="8">
        <v>2122.08</v>
      </c>
      <c r="B25" s="8" t="s">
        <v>14</v>
      </c>
      <c r="C25" s="87"/>
      <c r="D25" s="60"/>
      <c r="E25" s="66"/>
    </row>
    <row r="26" spans="1:5" x14ac:dyDescent="0.25">
      <c r="A26" s="8">
        <v>2111.0500000000002</v>
      </c>
      <c r="B26" s="8" t="s">
        <v>153</v>
      </c>
      <c r="C26" s="87"/>
      <c r="D26" s="60"/>
      <c r="E26" s="66"/>
    </row>
    <row r="27" spans="1:5" x14ac:dyDescent="0.25">
      <c r="A27" s="8">
        <v>2112.4</v>
      </c>
      <c r="B27" s="8" t="s">
        <v>15</v>
      </c>
      <c r="C27" s="87"/>
      <c r="D27" s="60"/>
      <c r="E27" s="66"/>
    </row>
    <row r="28" spans="1:5" x14ac:dyDescent="0.25">
      <c r="A28" s="8">
        <v>2114.0100000000002</v>
      </c>
      <c r="B28" s="8" t="s">
        <v>16</v>
      </c>
      <c r="C28" s="87"/>
      <c r="D28" s="60"/>
      <c r="E28" s="66"/>
    </row>
    <row r="29" spans="1:5" x14ac:dyDescent="0.25">
      <c r="A29" s="8">
        <v>2112.0100000000002</v>
      </c>
      <c r="B29" s="8" t="s">
        <v>192</v>
      </c>
      <c r="C29" s="87"/>
      <c r="D29" s="60"/>
      <c r="E29" s="66"/>
    </row>
    <row r="30" spans="1:5" x14ac:dyDescent="0.25">
      <c r="A30" s="6">
        <v>2111</v>
      </c>
      <c r="B30" s="8" t="s">
        <v>17</v>
      </c>
      <c r="C30" s="87"/>
      <c r="D30" s="60"/>
      <c r="E30" s="66"/>
    </row>
    <row r="31" spans="1:5" x14ac:dyDescent="0.25">
      <c r="A31" s="8">
        <v>2115.1</v>
      </c>
      <c r="B31" s="8" t="s">
        <v>154</v>
      </c>
      <c r="C31" s="87"/>
      <c r="D31" s="60"/>
      <c r="E31" s="66"/>
    </row>
    <row r="32" spans="1:5" x14ac:dyDescent="0.25">
      <c r="A32" s="8">
        <v>2115.04</v>
      </c>
      <c r="B32" s="8" t="s">
        <v>18</v>
      </c>
      <c r="C32" s="87"/>
      <c r="D32" s="60"/>
      <c r="E32" s="66"/>
    </row>
    <row r="33" spans="1:5" x14ac:dyDescent="0.25">
      <c r="A33" s="8">
        <v>2131.1</v>
      </c>
      <c r="B33" s="8" t="s">
        <v>19</v>
      </c>
      <c r="C33" s="87"/>
      <c r="D33" s="60"/>
      <c r="E33" s="66"/>
    </row>
    <row r="34" spans="1:5" x14ac:dyDescent="0.25">
      <c r="A34" s="8">
        <v>2151.1</v>
      </c>
      <c r="B34" s="8" t="s">
        <v>20</v>
      </c>
      <c r="C34" s="87">
        <v>3700865.78</v>
      </c>
      <c r="D34" s="60"/>
      <c r="E34" s="66"/>
    </row>
    <row r="35" spans="1:5" x14ac:dyDescent="0.25">
      <c r="A35" s="8">
        <v>2152.1</v>
      </c>
      <c r="B35" s="8" t="s">
        <v>21</v>
      </c>
      <c r="C35" s="87">
        <v>3706085.5</v>
      </c>
      <c r="D35" s="60"/>
      <c r="E35" s="66"/>
    </row>
    <row r="36" spans="1:5" x14ac:dyDescent="0.25">
      <c r="A36" s="8">
        <v>2153.1</v>
      </c>
      <c r="B36" s="8" t="s">
        <v>22</v>
      </c>
      <c r="C36" s="87">
        <v>625592.78</v>
      </c>
      <c r="D36" s="60"/>
      <c r="E36" s="66"/>
    </row>
    <row r="37" spans="1:5" x14ac:dyDescent="0.25">
      <c r="A37" s="8">
        <v>2154.0100000000002</v>
      </c>
      <c r="B37" s="8" t="s">
        <v>155</v>
      </c>
      <c r="C37" s="87"/>
      <c r="D37" s="60"/>
      <c r="E37" s="66"/>
    </row>
    <row r="38" spans="1:5" x14ac:dyDescent="0.25">
      <c r="A38" s="8">
        <v>2213.0100000000002</v>
      </c>
      <c r="B38" s="8" t="s">
        <v>23</v>
      </c>
      <c r="C38" s="87"/>
      <c r="D38" s="60">
        <v>781899.38</v>
      </c>
      <c r="E38" s="66"/>
    </row>
    <row r="39" spans="1:5" x14ac:dyDescent="0.25">
      <c r="A39" s="8">
        <v>2217.1</v>
      </c>
      <c r="B39" s="8" t="s">
        <v>24</v>
      </c>
      <c r="C39" s="87"/>
      <c r="D39" s="60">
        <v>240484</v>
      </c>
      <c r="E39" s="66"/>
    </row>
    <row r="40" spans="1:5" x14ac:dyDescent="0.25">
      <c r="A40" s="8">
        <v>2218.1</v>
      </c>
      <c r="B40" s="8" t="s">
        <v>25</v>
      </c>
      <c r="C40" s="87"/>
      <c r="D40" s="60">
        <v>210000</v>
      </c>
      <c r="E40" s="66"/>
    </row>
    <row r="41" spans="1:5" x14ac:dyDescent="0.25">
      <c r="A41" s="8">
        <v>2231.0100000000002</v>
      </c>
      <c r="B41" s="8" t="s">
        <v>26</v>
      </c>
      <c r="C41" s="87"/>
      <c r="D41" s="60"/>
      <c r="E41" s="66"/>
    </row>
    <row r="42" spans="1:5" x14ac:dyDescent="0.25">
      <c r="A42" s="8">
        <v>2241.0100000000002</v>
      </c>
      <c r="B42" s="8" t="s">
        <v>144</v>
      </c>
      <c r="C42" s="87"/>
      <c r="D42" s="60"/>
      <c r="E42" s="66"/>
    </row>
    <row r="43" spans="1:5" x14ac:dyDescent="0.25">
      <c r="A43" s="8">
        <v>2242.0100000000002</v>
      </c>
      <c r="B43" s="8" t="s">
        <v>27</v>
      </c>
      <c r="C43" s="87"/>
      <c r="D43" s="60"/>
      <c r="E43" s="66"/>
    </row>
    <row r="44" spans="1:5" ht="36" x14ac:dyDescent="0.25">
      <c r="A44" s="8">
        <v>2254</v>
      </c>
      <c r="B44" s="8" t="s">
        <v>28</v>
      </c>
      <c r="C44" s="87"/>
      <c r="D44" s="60"/>
      <c r="E44" s="66"/>
    </row>
    <row r="45" spans="1:5" x14ac:dyDescent="0.25">
      <c r="A45" s="8">
        <v>2251</v>
      </c>
      <c r="B45" s="8" t="s">
        <v>29</v>
      </c>
      <c r="C45" s="87"/>
      <c r="D45" s="60"/>
      <c r="E45" s="66"/>
    </row>
    <row r="46" spans="1:5" x14ac:dyDescent="0.25">
      <c r="A46" s="8">
        <v>2282.0100000000002</v>
      </c>
      <c r="B46" s="8" t="s">
        <v>30</v>
      </c>
      <c r="C46" s="87"/>
      <c r="D46" s="60"/>
      <c r="E46" s="66"/>
    </row>
    <row r="47" spans="1:5" x14ac:dyDescent="0.25">
      <c r="A47" s="8">
        <v>2285.1</v>
      </c>
      <c r="B47" s="8" t="s">
        <v>31</v>
      </c>
      <c r="C47" s="87"/>
      <c r="D47" s="60"/>
      <c r="E47" s="66"/>
    </row>
    <row r="48" spans="1:5" x14ac:dyDescent="0.25">
      <c r="A48" s="8">
        <v>2285.02</v>
      </c>
      <c r="B48" s="8" t="s">
        <v>156</v>
      </c>
      <c r="C48" s="87"/>
      <c r="D48" s="60"/>
      <c r="E48" s="66"/>
    </row>
    <row r="49" spans="1:5" x14ac:dyDescent="0.25">
      <c r="A49" s="8">
        <v>2283.1</v>
      </c>
      <c r="B49" s="8" t="s">
        <v>32</v>
      </c>
      <c r="C49" s="87"/>
      <c r="D49" s="60"/>
      <c r="E49" s="66"/>
    </row>
    <row r="50" spans="1:5" s="10" customFormat="1" x14ac:dyDescent="0.25">
      <c r="A50" s="8">
        <v>2286.1999999999998</v>
      </c>
      <c r="B50" s="8" t="s">
        <v>33</v>
      </c>
      <c r="C50" s="87"/>
      <c r="D50" s="60"/>
      <c r="E50" s="66"/>
    </row>
    <row r="51" spans="1:5" s="10" customFormat="1" x14ac:dyDescent="0.25">
      <c r="A51" s="8">
        <v>2287.1999999999998</v>
      </c>
      <c r="B51" s="8" t="s">
        <v>34</v>
      </c>
      <c r="C51" s="87"/>
      <c r="D51" s="60"/>
      <c r="E51" s="66"/>
    </row>
    <row r="52" spans="1:5" s="10" customFormat="1" x14ac:dyDescent="0.25">
      <c r="A52" s="8">
        <v>2287.4</v>
      </c>
      <c r="B52" s="8" t="s">
        <v>35</v>
      </c>
      <c r="C52" s="87"/>
      <c r="D52" s="60"/>
      <c r="E52" s="66"/>
    </row>
    <row r="53" spans="1:5" ht="36" x14ac:dyDescent="0.25">
      <c r="A53" s="8">
        <v>2287.0500000000002</v>
      </c>
      <c r="B53" s="8" t="s">
        <v>36</v>
      </c>
      <c r="C53" s="87"/>
      <c r="D53" s="60">
        <v>12804</v>
      </c>
      <c r="E53" s="66"/>
    </row>
    <row r="54" spans="1:5" x14ac:dyDescent="0.25">
      <c r="A54" s="8">
        <v>2287.06</v>
      </c>
      <c r="B54" s="8" t="s">
        <v>157</v>
      </c>
      <c r="C54" s="87"/>
      <c r="D54" s="60"/>
      <c r="E54" s="66"/>
    </row>
    <row r="55" spans="1:5" ht="36" x14ac:dyDescent="0.25">
      <c r="A55" s="8">
        <v>2272.06</v>
      </c>
      <c r="B55" s="8" t="s">
        <v>158</v>
      </c>
      <c r="C55" s="87"/>
      <c r="D55" s="60">
        <v>38940</v>
      </c>
      <c r="E55" s="66"/>
    </row>
    <row r="56" spans="1:5" x14ac:dyDescent="0.25">
      <c r="A56" s="8">
        <v>2657.01</v>
      </c>
      <c r="B56" s="8" t="s">
        <v>193</v>
      </c>
      <c r="C56" s="87"/>
      <c r="D56" s="60">
        <v>42922</v>
      </c>
      <c r="E56" s="66"/>
    </row>
    <row r="57" spans="1:5" x14ac:dyDescent="0.25">
      <c r="A57" s="8">
        <v>2271.0100000000002</v>
      </c>
      <c r="B57" s="8" t="s">
        <v>37</v>
      </c>
      <c r="C57" s="87"/>
      <c r="D57" s="60"/>
      <c r="E57" s="66"/>
    </row>
    <row r="58" spans="1:5" x14ac:dyDescent="0.25">
      <c r="A58" s="8">
        <v>2712.02</v>
      </c>
      <c r="B58" s="11" t="s">
        <v>38</v>
      </c>
      <c r="C58" s="87"/>
      <c r="D58" s="60"/>
      <c r="E58" s="66"/>
    </row>
    <row r="59" spans="1:5" x14ac:dyDescent="0.25">
      <c r="A59" s="8">
        <v>2396.0100000000002</v>
      </c>
      <c r="B59" s="8" t="s">
        <v>39</v>
      </c>
      <c r="C59" s="87"/>
      <c r="D59" s="60"/>
      <c r="E59" s="66"/>
    </row>
    <row r="60" spans="1:5" x14ac:dyDescent="0.25">
      <c r="A60" s="8">
        <v>2311.0100000000002</v>
      </c>
      <c r="B60" s="8" t="s">
        <v>40</v>
      </c>
      <c r="C60" s="87"/>
      <c r="D60" s="60">
        <v>3904490.61</v>
      </c>
      <c r="E60" s="66"/>
    </row>
    <row r="61" spans="1:5" x14ac:dyDescent="0.25">
      <c r="A61" s="8">
        <v>2292.0100000000002</v>
      </c>
      <c r="B61" s="8" t="s">
        <v>41</v>
      </c>
      <c r="C61" s="87"/>
      <c r="D61" s="60"/>
      <c r="E61" s="66"/>
    </row>
    <row r="62" spans="1:5" x14ac:dyDescent="0.25">
      <c r="A62" s="8">
        <v>2332.0100000000002</v>
      </c>
      <c r="B62" s="8" t="s">
        <v>42</v>
      </c>
      <c r="C62" s="87"/>
      <c r="D62" s="60"/>
      <c r="E62" s="66"/>
    </row>
    <row r="63" spans="1:5" x14ac:dyDescent="0.25">
      <c r="A63" s="8">
        <v>2333.0100000000002</v>
      </c>
      <c r="B63" s="8" t="s">
        <v>159</v>
      </c>
      <c r="C63" s="87"/>
      <c r="D63" s="60">
        <v>93600.18</v>
      </c>
      <c r="E63" s="66"/>
    </row>
    <row r="64" spans="1:5" x14ac:dyDescent="0.25">
      <c r="A64" s="8">
        <v>2222.0100000000002</v>
      </c>
      <c r="B64" s="8" t="s">
        <v>43</v>
      </c>
      <c r="C64" s="87"/>
      <c r="D64" s="60"/>
      <c r="E64" s="66"/>
    </row>
    <row r="65" spans="1:5" ht="36" x14ac:dyDescent="0.25">
      <c r="A65" s="8">
        <v>2341.0100000000002</v>
      </c>
      <c r="B65" s="8" t="s">
        <v>44</v>
      </c>
      <c r="C65" s="60">
        <v>2542840</v>
      </c>
      <c r="D65" s="60">
        <v>2583366.7000000002</v>
      </c>
      <c r="E65" s="66"/>
    </row>
    <row r="66" spans="1:5" x14ac:dyDescent="0.25">
      <c r="A66" s="8">
        <v>2372.06</v>
      </c>
      <c r="B66" s="8" t="s">
        <v>160</v>
      </c>
      <c r="C66" s="60"/>
      <c r="D66" s="60"/>
      <c r="E66" s="66"/>
    </row>
    <row r="67" spans="1:5" x14ac:dyDescent="0.25">
      <c r="A67" s="58">
        <v>2393.0100000000002</v>
      </c>
      <c r="B67" s="61" t="s">
        <v>45</v>
      </c>
      <c r="C67" s="59">
        <v>1427212.19</v>
      </c>
      <c r="D67" s="59">
        <v>1653558.32</v>
      </c>
      <c r="E67" s="66"/>
    </row>
    <row r="68" spans="1:5" ht="22.5" customHeight="1" x14ac:dyDescent="0.25">
      <c r="A68" s="8">
        <v>2395.0100000000002</v>
      </c>
      <c r="B68" s="11" t="s">
        <v>161</v>
      </c>
      <c r="C68" s="60"/>
      <c r="D68" s="60"/>
      <c r="E68" s="66"/>
    </row>
    <row r="69" spans="1:5" ht="36" x14ac:dyDescent="0.25">
      <c r="A69" s="8">
        <v>2372.9899999999998</v>
      </c>
      <c r="B69" s="8" t="s">
        <v>162</v>
      </c>
      <c r="C69" s="60"/>
      <c r="D69" s="60">
        <v>3007961.6</v>
      </c>
      <c r="E69" s="66"/>
    </row>
    <row r="70" spans="1:5" x14ac:dyDescent="0.25">
      <c r="A70" s="8">
        <v>2372.0500000000002</v>
      </c>
      <c r="B70" s="8" t="s">
        <v>163</v>
      </c>
      <c r="C70" s="60"/>
      <c r="D70" s="60"/>
      <c r="E70" s="66"/>
    </row>
    <row r="71" spans="1:5" x14ac:dyDescent="0.25">
      <c r="A71" s="8">
        <v>2272.08</v>
      </c>
      <c r="B71" s="8" t="s">
        <v>46</v>
      </c>
      <c r="C71" s="60"/>
      <c r="D71" s="60">
        <v>16048</v>
      </c>
      <c r="E71" s="66"/>
    </row>
    <row r="72" spans="1:5" x14ac:dyDescent="0.25">
      <c r="A72" s="8">
        <v>2372.0300000000002</v>
      </c>
      <c r="B72" s="8" t="s">
        <v>47</v>
      </c>
      <c r="C72" s="60"/>
      <c r="D72" s="60">
        <v>11545349.310000001</v>
      </c>
      <c r="E72" s="66"/>
    </row>
    <row r="73" spans="1:5" x14ac:dyDescent="0.25">
      <c r="A73" s="8">
        <v>2355.0100000000002</v>
      </c>
      <c r="B73" s="8" t="s">
        <v>48</v>
      </c>
      <c r="C73" s="60"/>
      <c r="D73" s="60"/>
      <c r="E73" s="66"/>
    </row>
    <row r="74" spans="1:5" x14ac:dyDescent="0.25">
      <c r="A74" s="8">
        <v>2371.0100000000002</v>
      </c>
      <c r="B74" s="8" t="s">
        <v>49</v>
      </c>
      <c r="C74" s="60"/>
      <c r="D74" s="60"/>
      <c r="E74" s="66"/>
    </row>
    <row r="75" spans="1:5" x14ac:dyDescent="0.25">
      <c r="A75" s="8">
        <v>2371.02</v>
      </c>
      <c r="B75" s="8" t="s">
        <v>50</v>
      </c>
      <c r="C75" s="60"/>
      <c r="D75" s="60"/>
      <c r="E75" s="66"/>
    </row>
    <row r="76" spans="1:5" x14ac:dyDescent="0.25">
      <c r="A76" s="8">
        <v>2371.04</v>
      </c>
      <c r="B76" s="8" t="s">
        <v>51</v>
      </c>
      <c r="C76" s="60"/>
      <c r="D76" s="60">
        <v>-58621.15</v>
      </c>
      <c r="E76" s="66"/>
    </row>
    <row r="77" spans="1:5" x14ac:dyDescent="0.25">
      <c r="A77" s="8">
        <v>2371.0500000000002</v>
      </c>
      <c r="B77" s="8" t="s">
        <v>52</v>
      </c>
      <c r="C77" s="60"/>
      <c r="D77" s="60"/>
      <c r="E77" s="66"/>
    </row>
    <row r="78" spans="1:5" x14ac:dyDescent="0.25">
      <c r="A78" s="8">
        <v>2371.06</v>
      </c>
      <c r="B78" s="8" t="s">
        <v>53</v>
      </c>
      <c r="C78" s="60"/>
      <c r="D78" s="60"/>
      <c r="E78" s="66"/>
    </row>
    <row r="79" spans="1:5" x14ac:dyDescent="0.25">
      <c r="A79" s="8">
        <v>2384.0100000000002</v>
      </c>
      <c r="B79" s="8" t="s">
        <v>164</v>
      </c>
      <c r="C79" s="60"/>
      <c r="D79" s="60"/>
      <c r="E79" s="66"/>
    </row>
    <row r="80" spans="1:5" x14ac:dyDescent="0.25">
      <c r="A80" s="8">
        <v>2391.0100000000002</v>
      </c>
      <c r="B80" s="8" t="s">
        <v>165</v>
      </c>
      <c r="C80" s="60"/>
      <c r="D80" s="60"/>
      <c r="E80" s="66"/>
    </row>
    <row r="81" spans="1:5" x14ac:dyDescent="0.25">
      <c r="A81" s="8">
        <v>2392.0100000000002</v>
      </c>
      <c r="B81" s="8" t="s">
        <v>166</v>
      </c>
      <c r="C81" s="60"/>
      <c r="D81" s="60">
        <v>105000.29</v>
      </c>
      <c r="E81" s="66"/>
    </row>
    <row r="82" spans="1:5" x14ac:dyDescent="0.25">
      <c r="A82" s="8">
        <v>2398.0100000000002</v>
      </c>
      <c r="B82" s="8" t="s">
        <v>167</v>
      </c>
      <c r="C82" s="60"/>
      <c r="D82" s="60"/>
      <c r="E82" s="66"/>
    </row>
    <row r="83" spans="1:5" x14ac:dyDescent="0.25">
      <c r="A83" s="8" t="s">
        <v>168</v>
      </c>
      <c r="B83" s="8" t="s">
        <v>169</v>
      </c>
      <c r="C83" s="60"/>
      <c r="D83" s="60">
        <v>9912</v>
      </c>
      <c r="E83" s="66"/>
    </row>
    <row r="84" spans="1:5" x14ac:dyDescent="0.25">
      <c r="A84" s="8">
        <v>2399.0100000000002</v>
      </c>
      <c r="B84" s="8" t="s">
        <v>170</v>
      </c>
      <c r="C84" s="60"/>
      <c r="D84" s="60"/>
      <c r="E84" s="66"/>
    </row>
    <row r="85" spans="1:5" x14ac:dyDescent="0.25">
      <c r="A85" s="8">
        <v>2399.04</v>
      </c>
      <c r="B85" s="8" t="s">
        <v>171</v>
      </c>
      <c r="C85" s="60"/>
      <c r="D85" s="60"/>
      <c r="E85" s="66"/>
    </row>
    <row r="86" spans="1:5" x14ac:dyDescent="0.25">
      <c r="A86" s="8">
        <v>2399.0500000000002</v>
      </c>
      <c r="B86" s="8" t="s">
        <v>147</v>
      </c>
      <c r="C86" s="60"/>
      <c r="D86" s="60"/>
      <c r="E86" s="66"/>
    </row>
    <row r="87" spans="1:5" x14ac:dyDescent="0.25">
      <c r="A87" s="8">
        <v>2412.02</v>
      </c>
      <c r="B87" s="8" t="s">
        <v>172</v>
      </c>
      <c r="C87" s="60"/>
      <c r="D87" s="60"/>
      <c r="E87" s="66"/>
    </row>
    <row r="88" spans="1:5" x14ac:dyDescent="0.25">
      <c r="A88" s="8">
        <v>2611.0100000000002</v>
      </c>
      <c r="B88" s="8" t="s">
        <v>173</v>
      </c>
      <c r="C88" s="60"/>
      <c r="D88" s="60">
        <v>133750.04999999999</v>
      </c>
      <c r="E88" s="66"/>
    </row>
    <row r="89" spans="1:5" x14ac:dyDescent="0.25">
      <c r="A89" s="8">
        <v>2613.0100000000002</v>
      </c>
      <c r="B89" s="8" t="s">
        <v>174</v>
      </c>
      <c r="C89" s="60"/>
      <c r="D89" s="60"/>
      <c r="E89" s="66"/>
    </row>
    <row r="90" spans="1:5" x14ac:dyDescent="0.25">
      <c r="A90" s="8">
        <v>2614.0100000000002</v>
      </c>
      <c r="B90" s="8" t="s">
        <v>142</v>
      </c>
      <c r="C90" s="60"/>
      <c r="D90" s="60">
        <v>297600</v>
      </c>
      <c r="E90" s="66"/>
    </row>
    <row r="91" spans="1:5" x14ac:dyDescent="0.25">
      <c r="A91" s="8">
        <v>2612.0100000000002</v>
      </c>
      <c r="B91" s="8" t="s">
        <v>175</v>
      </c>
      <c r="C91" s="60"/>
      <c r="D91" s="60">
        <v>93500</v>
      </c>
      <c r="E91" s="66"/>
    </row>
    <row r="92" spans="1:5" x14ac:dyDescent="0.25">
      <c r="A92" s="8">
        <v>2631.01</v>
      </c>
      <c r="B92" s="8" t="s">
        <v>54</v>
      </c>
      <c r="C92" s="60"/>
      <c r="D92" s="60">
        <v>2409775.4500000002</v>
      </c>
      <c r="E92" s="66"/>
    </row>
    <row r="93" spans="1:5" x14ac:dyDescent="0.25">
      <c r="A93" s="8">
        <v>2632.01</v>
      </c>
      <c r="B93" s="8" t="s">
        <v>55</v>
      </c>
      <c r="C93" s="60"/>
      <c r="D93" s="60"/>
      <c r="E93" s="66"/>
    </row>
    <row r="94" spans="1:5" x14ac:dyDescent="0.25">
      <c r="A94" s="45">
        <v>2654.01</v>
      </c>
      <c r="B94" s="8" t="s">
        <v>176</v>
      </c>
      <c r="C94" s="60"/>
      <c r="D94" s="60"/>
      <c r="E94" s="66"/>
    </row>
    <row r="95" spans="1:5" x14ac:dyDescent="0.25">
      <c r="A95" s="45">
        <v>2654.02</v>
      </c>
      <c r="B95" s="8" t="s">
        <v>177</v>
      </c>
      <c r="C95" s="60"/>
      <c r="D95" s="60">
        <v>265500</v>
      </c>
      <c r="E95" s="66"/>
    </row>
    <row r="96" spans="1:5" x14ac:dyDescent="0.25">
      <c r="A96" s="45">
        <v>2654.01</v>
      </c>
      <c r="B96" s="8" t="s">
        <v>178</v>
      </c>
      <c r="C96" s="60"/>
      <c r="D96" s="60"/>
      <c r="E96" s="66"/>
    </row>
    <row r="97" spans="1:5" x14ac:dyDescent="0.25">
      <c r="A97" s="45">
        <v>2353.0100000000002</v>
      </c>
      <c r="B97" s="8" t="s">
        <v>179</v>
      </c>
      <c r="C97" s="60"/>
      <c r="D97" s="60"/>
      <c r="E97" s="66"/>
    </row>
    <row r="98" spans="1:5" x14ac:dyDescent="0.25">
      <c r="A98" s="43">
        <v>2253.02</v>
      </c>
      <c r="B98" s="44" t="s">
        <v>140</v>
      </c>
      <c r="C98" s="60"/>
      <c r="D98" s="60"/>
      <c r="E98" s="66"/>
    </row>
    <row r="99" spans="1:5" x14ac:dyDescent="0.25">
      <c r="A99" s="43">
        <v>2253.0500000000002</v>
      </c>
      <c r="B99" s="44" t="s">
        <v>180</v>
      </c>
      <c r="C99" s="60"/>
      <c r="D99" s="60"/>
      <c r="E99" s="66"/>
    </row>
    <row r="100" spans="1:5" x14ac:dyDescent="0.25">
      <c r="A100" s="43">
        <v>2363.06</v>
      </c>
      <c r="B100" s="44" t="s">
        <v>181</v>
      </c>
      <c r="C100" s="60"/>
      <c r="D100" s="60"/>
      <c r="E100" s="66"/>
    </row>
    <row r="101" spans="1:5" x14ac:dyDescent="0.25">
      <c r="A101" s="43">
        <v>2259.0100000000002</v>
      </c>
      <c r="B101" s="44" t="s">
        <v>146</v>
      </c>
      <c r="C101" s="60"/>
      <c r="D101" s="60">
        <v>87800</v>
      </c>
      <c r="E101" s="66"/>
    </row>
    <row r="102" spans="1:5" x14ac:dyDescent="0.25">
      <c r="A102" s="58">
        <v>2122.0300000000002</v>
      </c>
      <c r="B102" s="58" t="s">
        <v>148</v>
      </c>
      <c r="C102" s="59"/>
      <c r="D102" s="59"/>
      <c r="E102" s="66"/>
    </row>
    <row r="103" spans="1:5" x14ac:dyDescent="0.25">
      <c r="A103" s="58">
        <v>2269.0100000000002</v>
      </c>
      <c r="B103" s="58" t="s">
        <v>149</v>
      </c>
      <c r="C103" s="59"/>
      <c r="D103" s="59"/>
      <c r="E103" s="66"/>
    </row>
    <row r="104" spans="1:5" x14ac:dyDescent="0.25">
      <c r="A104" s="58">
        <v>2322.0100000000002</v>
      </c>
      <c r="B104" s="58" t="s">
        <v>182</v>
      </c>
      <c r="C104" s="59"/>
      <c r="D104" s="59"/>
      <c r="E104" s="66"/>
    </row>
    <row r="105" spans="1:5" x14ac:dyDescent="0.25">
      <c r="A105" s="58">
        <v>2323.0100000000002</v>
      </c>
      <c r="B105" s="58" t="s">
        <v>183</v>
      </c>
      <c r="C105" s="59"/>
      <c r="D105" s="59"/>
      <c r="E105" s="66"/>
    </row>
    <row r="106" spans="1:5" x14ac:dyDescent="0.25">
      <c r="A106" s="8">
        <v>2122.06</v>
      </c>
      <c r="B106" s="8" t="s">
        <v>184</v>
      </c>
      <c r="C106" s="60"/>
      <c r="D106" s="60"/>
      <c r="E106" s="66"/>
    </row>
    <row r="107" spans="1:5" x14ac:dyDescent="0.25">
      <c r="A107" s="8">
        <v>2271.0700000000002</v>
      </c>
      <c r="B107" s="8" t="s">
        <v>185</v>
      </c>
      <c r="C107" s="60"/>
      <c r="D107" s="60">
        <v>265500</v>
      </c>
      <c r="E107" s="66"/>
    </row>
    <row r="108" spans="1:5" x14ac:dyDescent="0.25">
      <c r="A108" s="8">
        <v>2652.01</v>
      </c>
      <c r="B108" s="8" t="s">
        <v>186</v>
      </c>
      <c r="C108" s="60"/>
      <c r="D108" s="60">
        <v>129964.67</v>
      </c>
      <c r="E108" s="66"/>
    </row>
    <row r="109" spans="1:5" x14ac:dyDescent="0.25">
      <c r="A109" s="8">
        <v>2652.01</v>
      </c>
      <c r="B109" s="8"/>
      <c r="C109" s="60"/>
      <c r="D109" s="60"/>
      <c r="E109" s="72"/>
    </row>
    <row r="110" spans="1:5" x14ac:dyDescent="0.25">
      <c r="A110" s="8">
        <v>2253.04</v>
      </c>
      <c r="B110" s="8" t="s">
        <v>194</v>
      </c>
      <c r="C110" s="60"/>
      <c r="D110" s="60">
        <v>481227.6</v>
      </c>
    </row>
    <row r="111" spans="1:5" ht="36" x14ac:dyDescent="0.25">
      <c r="A111" s="8">
        <v>2272.04</v>
      </c>
      <c r="B111" s="8" t="s">
        <v>195</v>
      </c>
      <c r="C111" s="60"/>
      <c r="D111" s="60">
        <v>644280</v>
      </c>
      <c r="E111" s="73"/>
    </row>
    <row r="112" spans="1:5" x14ac:dyDescent="0.25">
      <c r="A112" s="8">
        <v>2291.0100000000002</v>
      </c>
      <c r="B112" s="8" t="s">
        <v>196</v>
      </c>
      <c r="C112" s="60"/>
      <c r="D112" s="60">
        <v>200836</v>
      </c>
    </row>
    <row r="113" spans="1:5" x14ac:dyDescent="0.25">
      <c r="A113" s="8">
        <v>2331.0100000000002</v>
      </c>
      <c r="B113" s="8" t="s">
        <v>197</v>
      </c>
      <c r="C113" s="60"/>
      <c r="D113" s="60">
        <v>78999.820000000007</v>
      </c>
    </row>
    <row r="114" spans="1:5" ht="36" x14ac:dyDescent="0.25">
      <c r="A114" s="8">
        <v>2619.0100000000002</v>
      </c>
      <c r="B114" s="8" t="s">
        <v>198</v>
      </c>
      <c r="C114" s="60"/>
      <c r="D114" s="60">
        <v>92984</v>
      </c>
      <c r="E114" s="74"/>
    </row>
    <row r="115" spans="1:5" x14ac:dyDescent="0.25">
      <c r="A115" s="8">
        <v>2683.01</v>
      </c>
      <c r="B115" s="8" t="s">
        <v>199</v>
      </c>
      <c r="C115" s="60"/>
      <c r="D115" s="60">
        <v>17800</v>
      </c>
    </row>
    <row r="116" spans="1:5" x14ac:dyDescent="0.25">
      <c r="A116" s="85"/>
      <c r="B116" s="85" t="s">
        <v>200</v>
      </c>
      <c r="C116" s="88"/>
      <c r="D116" s="88"/>
    </row>
    <row r="117" spans="1:5" x14ac:dyDescent="0.25">
      <c r="A117" s="12"/>
      <c r="B117" s="86" t="s">
        <v>56</v>
      </c>
      <c r="C117" s="89">
        <f>SUM(C18:C116)</f>
        <v>70766826.159999996</v>
      </c>
      <c r="D117" s="89">
        <f>SUM(D18:D116)</f>
        <v>30542041.080000006</v>
      </c>
    </row>
    <row r="118" spans="1:5" x14ac:dyDescent="0.25">
      <c r="D118" s="9"/>
    </row>
    <row r="119" spans="1:5" x14ac:dyDescent="0.25">
      <c r="B119" s="83" t="s">
        <v>145</v>
      </c>
    </row>
    <row r="125" spans="1:5" x14ac:dyDescent="0.25">
      <c r="B125" s="81" t="s">
        <v>187</v>
      </c>
    </row>
  </sheetData>
  <sheetProtection password="A6CC" sheet="1" objects="1" scenarios="1"/>
  <protectedRanges>
    <protectedRange sqref="D11" name="Rango1_1"/>
  </protectedRanges>
  <mergeCells count="10">
    <mergeCell ref="A3:E3"/>
    <mergeCell ref="A4:E4"/>
    <mergeCell ref="A9:A10"/>
    <mergeCell ref="B9:B10"/>
    <mergeCell ref="A16:A17"/>
    <mergeCell ref="B16:B17"/>
    <mergeCell ref="A11:B11"/>
    <mergeCell ref="A12:B12"/>
    <mergeCell ref="A13:B13"/>
    <mergeCell ref="A14:B14"/>
  </mergeCells>
  <pageMargins left="0.22" right="0.75" top="0.38" bottom="0.28999999999999998" header="0.31496062992125984" footer="0.31496062992125984"/>
  <pageSetup scale="54" fitToHeight="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100"/>
  <sheetViews>
    <sheetView tabSelected="1" workbookViewId="0">
      <selection activeCell="G121" sqref="G121"/>
    </sheetView>
  </sheetViews>
  <sheetFormatPr baseColWidth="10" defaultRowHeight="15" x14ac:dyDescent="0.25"/>
  <cols>
    <col min="1" max="1" width="64.85546875" style="42" customWidth="1"/>
    <col min="2" max="2" width="12.28515625" hidden="1" customWidth="1"/>
    <col min="3" max="3" width="9.5703125" hidden="1" customWidth="1"/>
    <col min="4" max="4" width="11.85546875" hidden="1" customWidth="1"/>
    <col min="5" max="5" width="10.85546875" hidden="1" customWidth="1"/>
    <col min="6" max="6" width="25.5703125" customWidth="1"/>
    <col min="9" max="9" width="14.140625" bestFit="1" customWidth="1"/>
  </cols>
  <sheetData>
    <row r="2" spans="1:6" ht="18.75" x14ac:dyDescent="0.25">
      <c r="A2" s="46"/>
      <c r="B2" s="41"/>
      <c r="C2" s="41"/>
      <c r="D2" s="41"/>
      <c r="E2" s="41"/>
    </row>
    <row r="3" spans="1:6" ht="15.75" x14ac:dyDescent="0.25">
      <c r="A3" s="99" t="s">
        <v>141</v>
      </c>
      <c r="B3" s="99"/>
      <c r="C3" s="99"/>
      <c r="D3" s="99"/>
      <c r="E3" s="99"/>
      <c r="F3" s="99"/>
    </row>
    <row r="4" spans="1:6" ht="19.5" customHeight="1" x14ac:dyDescent="0.25">
      <c r="A4" s="100" t="s">
        <v>188</v>
      </c>
      <c r="B4" s="100"/>
      <c r="C4" s="100"/>
      <c r="D4" s="100"/>
      <c r="E4" s="100"/>
      <c r="F4" s="100"/>
    </row>
    <row r="5" spans="1:6" x14ac:dyDescent="0.25">
      <c r="A5" s="101" t="s">
        <v>57</v>
      </c>
      <c r="B5" s="101"/>
      <c r="C5" s="101"/>
      <c r="D5" s="101"/>
      <c r="E5" s="101"/>
      <c r="F5" s="101"/>
    </row>
    <row r="6" spans="1:6" x14ac:dyDescent="0.25">
      <c r="A6" s="49"/>
      <c r="B6" s="49"/>
      <c r="C6" s="49"/>
      <c r="D6" s="49"/>
      <c r="E6" s="49"/>
      <c r="F6" s="49"/>
    </row>
    <row r="7" spans="1:6" ht="15.75" x14ac:dyDescent="0.25">
      <c r="A7" s="17" t="s">
        <v>58</v>
      </c>
      <c r="B7" s="32" t="s">
        <v>59</v>
      </c>
      <c r="C7" s="32" t="s">
        <v>60</v>
      </c>
      <c r="D7" s="32" t="s">
        <v>61</v>
      </c>
      <c r="E7" s="32" t="s">
        <v>62</v>
      </c>
      <c r="F7" s="18" t="s">
        <v>150</v>
      </c>
    </row>
    <row r="8" spans="1:6" x14ac:dyDescent="0.25">
      <c r="A8" s="19" t="s">
        <v>63</v>
      </c>
      <c r="B8" s="33"/>
      <c r="C8" s="33"/>
      <c r="D8" s="33"/>
      <c r="E8" s="33"/>
      <c r="F8" s="20"/>
    </row>
    <row r="9" spans="1:6" x14ac:dyDescent="0.25">
      <c r="A9" s="21" t="s">
        <v>64</v>
      </c>
      <c r="B9" s="34">
        <f t="shared" ref="B9:E9" si="0">SUM(B10:B14)</f>
        <v>0</v>
      </c>
      <c r="C9" s="34">
        <f t="shared" si="0"/>
        <v>0</v>
      </c>
      <c r="D9" s="34">
        <f t="shared" si="0"/>
        <v>0</v>
      </c>
      <c r="E9" s="34">
        <f t="shared" si="0"/>
        <v>0</v>
      </c>
      <c r="F9" s="22">
        <f>SUM(F10:F14)</f>
        <v>4972530.46</v>
      </c>
    </row>
    <row r="10" spans="1:6" x14ac:dyDescent="0.25">
      <c r="A10" s="23" t="s">
        <v>65</v>
      </c>
      <c r="B10" s="35"/>
      <c r="C10" s="35"/>
      <c r="D10" s="35"/>
      <c r="E10" s="35"/>
      <c r="F10" s="24">
        <v>4972530.46</v>
      </c>
    </row>
    <row r="11" spans="1:6" x14ac:dyDescent="0.25">
      <c r="A11" s="23" t="s">
        <v>66</v>
      </c>
      <c r="B11" s="35"/>
      <c r="C11" s="35"/>
      <c r="D11" s="35"/>
      <c r="E11" s="35"/>
      <c r="F11" s="24"/>
    </row>
    <row r="12" spans="1:6" x14ac:dyDescent="0.25">
      <c r="A12" s="23" t="s">
        <v>67</v>
      </c>
      <c r="B12" s="35"/>
      <c r="C12" s="35"/>
      <c r="D12" s="35"/>
      <c r="E12" s="35"/>
      <c r="F12" s="24"/>
    </row>
    <row r="13" spans="1:6" x14ac:dyDescent="0.25">
      <c r="A13" s="23" t="s">
        <v>68</v>
      </c>
      <c r="B13" s="35"/>
      <c r="C13" s="35"/>
      <c r="D13" s="35"/>
      <c r="E13" s="35"/>
      <c r="F13" s="24"/>
    </row>
    <row r="14" spans="1:6" x14ac:dyDescent="0.25">
      <c r="A14" s="23" t="s">
        <v>69</v>
      </c>
      <c r="B14" s="35"/>
      <c r="C14" s="35"/>
      <c r="D14" s="35"/>
      <c r="E14" s="35"/>
      <c r="F14" s="24"/>
    </row>
    <row r="15" spans="1:6" x14ac:dyDescent="0.25">
      <c r="A15" s="21" t="s">
        <v>70</v>
      </c>
      <c r="B15" s="34">
        <f t="shared" ref="B15:E15" si="1">SUM(B16:B24)</f>
        <v>0</v>
      </c>
      <c r="C15" s="34">
        <f t="shared" si="1"/>
        <v>0</v>
      </c>
      <c r="D15" s="34">
        <f t="shared" si="1"/>
        <v>0</v>
      </c>
      <c r="E15" s="34">
        <f t="shared" si="1"/>
        <v>0</v>
      </c>
      <c r="F15" s="22">
        <f>SUM(F16:F24)</f>
        <v>1393259.53</v>
      </c>
    </row>
    <row r="16" spans="1:6" x14ac:dyDescent="0.25">
      <c r="A16" s="23" t="s">
        <v>71</v>
      </c>
      <c r="B16" s="35"/>
      <c r="C16" s="35"/>
      <c r="D16" s="35"/>
      <c r="E16" s="35"/>
      <c r="F16" s="24">
        <v>1127976.83</v>
      </c>
    </row>
    <row r="17" spans="1:6" x14ac:dyDescent="0.25">
      <c r="A17" s="23" t="s">
        <v>72</v>
      </c>
      <c r="B17" s="35"/>
      <c r="C17" s="35"/>
      <c r="D17" s="35"/>
      <c r="E17" s="35"/>
      <c r="F17" s="24"/>
    </row>
    <row r="18" spans="1:6" x14ac:dyDescent="0.25">
      <c r="A18" s="23" t="s">
        <v>73</v>
      </c>
      <c r="B18" s="35"/>
      <c r="C18" s="35"/>
      <c r="D18" s="35"/>
      <c r="E18" s="35"/>
      <c r="F18" s="24"/>
    </row>
    <row r="19" spans="1:6" x14ac:dyDescent="0.25">
      <c r="A19" s="23" t="s">
        <v>74</v>
      </c>
      <c r="B19" s="35"/>
      <c r="C19" s="35"/>
      <c r="D19" s="35"/>
      <c r="E19" s="35"/>
      <c r="F19" s="24"/>
    </row>
    <row r="20" spans="1:6" x14ac:dyDescent="0.25">
      <c r="A20" s="23" t="s">
        <v>75</v>
      </c>
      <c r="B20" s="35"/>
      <c r="C20" s="35"/>
      <c r="D20" s="35"/>
      <c r="E20" s="35"/>
      <c r="F20" s="24">
        <v>13882.7</v>
      </c>
    </row>
    <row r="21" spans="1:6" x14ac:dyDescent="0.25">
      <c r="A21" s="23" t="s">
        <v>76</v>
      </c>
      <c r="B21" s="35"/>
      <c r="C21" s="35"/>
      <c r="D21" s="35"/>
      <c r="E21" s="35"/>
      <c r="F21" s="24"/>
    </row>
    <row r="22" spans="1:6" ht="30" x14ac:dyDescent="0.25">
      <c r="A22" s="23" t="s">
        <v>77</v>
      </c>
      <c r="B22" s="35"/>
      <c r="C22" s="35"/>
      <c r="D22" s="35"/>
      <c r="E22" s="35"/>
      <c r="F22" s="24">
        <v>241900</v>
      </c>
    </row>
    <row r="23" spans="1:6" x14ac:dyDescent="0.25">
      <c r="A23" s="23" t="s">
        <v>78</v>
      </c>
      <c r="B23" s="35"/>
      <c r="C23" s="35"/>
      <c r="D23" s="35"/>
      <c r="E23" s="35"/>
      <c r="F23" s="24">
        <v>9500</v>
      </c>
    </row>
    <row r="24" spans="1:6" x14ac:dyDescent="0.25">
      <c r="A24" s="23" t="s">
        <v>79</v>
      </c>
      <c r="B24" s="35"/>
      <c r="C24" s="35"/>
      <c r="D24" s="35"/>
      <c r="E24" s="35"/>
      <c r="F24" s="24"/>
    </row>
    <row r="25" spans="1:6" x14ac:dyDescent="0.25">
      <c r="A25" s="21" t="s">
        <v>80</v>
      </c>
      <c r="B25" s="34">
        <f t="shared" ref="B25:D25" si="2">SUM(B26:B34)</f>
        <v>0</v>
      </c>
      <c r="C25" s="34">
        <f t="shared" si="2"/>
        <v>0</v>
      </c>
      <c r="D25" s="34">
        <f t="shared" si="2"/>
        <v>0</v>
      </c>
      <c r="E25" s="34">
        <f>SUM(E26:E34)</f>
        <v>0</v>
      </c>
      <c r="F25" s="22">
        <f>SUM(F26:F34)</f>
        <v>5616380.7300000004</v>
      </c>
    </row>
    <row r="26" spans="1:6" x14ac:dyDescent="0.25">
      <c r="A26" s="23" t="s">
        <v>81</v>
      </c>
      <c r="B26" s="35"/>
      <c r="C26" s="35"/>
      <c r="D26" s="35"/>
      <c r="E26" s="35"/>
      <c r="F26" s="24">
        <v>57480</v>
      </c>
    </row>
    <row r="27" spans="1:6" x14ac:dyDescent="0.25">
      <c r="A27" s="23" t="s">
        <v>82</v>
      </c>
      <c r="B27" s="35"/>
      <c r="C27" s="35"/>
      <c r="D27" s="35"/>
      <c r="E27" s="35"/>
      <c r="F27" s="24"/>
    </row>
    <row r="28" spans="1:6" x14ac:dyDescent="0.25">
      <c r="A28" s="23" t="s">
        <v>83</v>
      </c>
      <c r="B28" s="35"/>
      <c r="C28" s="35"/>
      <c r="D28" s="35"/>
      <c r="E28" s="35"/>
      <c r="F28" s="24">
        <v>29402.76</v>
      </c>
    </row>
    <row r="29" spans="1:6" x14ac:dyDescent="0.25">
      <c r="A29" s="23" t="s">
        <v>84</v>
      </c>
      <c r="B29" s="35"/>
      <c r="C29" s="35"/>
      <c r="D29" s="35"/>
      <c r="E29" s="35"/>
      <c r="F29" s="24">
        <v>300031.5</v>
      </c>
    </row>
    <row r="30" spans="1:6" x14ac:dyDescent="0.25">
      <c r="A30" s="23" t="s">
        <v>85</v>
      </c>
      <c r="B30" s="35"/>
      <c r="C30" s="35"/>
      <c r="D30" s="35"/>
      <c r="E30" s="35"/>
      <c r="F30" s="24"/>
    </row>
    <row r="31" spans="1:6" x14ac:dyDescent="0.25">
      <c r="A31" s="23" t="s">
        <v>86</v>
      </c>
      <c r="B31" s="35"/>
      <c r="C31" s="35"/>
      <c r="D31" s="35"/>
      <c r="E31" s="35"/>
      <c r="F31" s="24">
        <v>2950</v>
      </c>
    </row>
    <row r="32" spans="1:6" ht="30" x14ac:dyDescent="0.25">
      <c r="A32" s="23" t="s">
        <v>87</v>
      </c>
      <c r="B32" s="35"/>
      <c r="C32" s="35"/>
      <c r="D32" s="35"/>
      <c r="E32" s="35"/>
      <c r="F32" s="24">
        <v>4897126.45</v>
      </c>
    </row>
    <row r="33" spans="1:8" ht="30" x14ac:dyDescent="0.25">
      <c r="A33" s="23" t="s">
        <v>88</v>
      </c>
      <c r="B33" s="35"/>
      <c r="C33" s="35"/>
      <c r="D33" s="35"/>
      <c r="E33" s="35"/>
      <c r="F33" s="24"/>
    </row>
    <row r="34" spans="1:8" x14ac:dyDescent="0.25">
      <c r="A34" s="23" t="s">
        <v>89</v>
      </c>
      <c r="B34" s="35"/>
      <c r="C34" s="35"/>
      <c r="D34" s="35"/>
      <c r="E34" s="35"/>
      <c r="F34" s="24">
        <v>329390.02</v>
      </c>
    </row>
    <row r="35" spans="1:8" x14ac:dyDescent="0.25">
      <c r="A35" s="21" t="s">
        <v>90</v>
      </c>
      <c r="B35" s="34">
        <f t="shared" ref="B35:E35" si="3">SUM(B36:B42)</f>
        <v>0</v>
      </c>
      <c r="C35" s="34">
        <f t="shared" si="3"/>
        <v>0</v>
      </c>
      <c r="D35" s="34">
        <f t="shared" si="3"/>
        <v>0</v>
      </c>
      <c r="E35" s="34">
        <f t="shared" si="3"/>
        <v>0</v>
      </c>
      <c r="F35" s="22">
        <f>SUM(F36:F42)</f>
        <v>0</v>
      </c>
    </row>
    <row r="36" spans="1:8" x14ac:dyDescent="0.25">
      <c r="A36" s="23" t="s">
        <v>91</v>
      </c>
      <c r="B36" s="35"/>
      <c r="C36" s="35"/>
      <c r="D36" s="35"/>
      <c r="E36" s="35"/>
      <c r="F36" s="24"/>
    </row>
    <row r="37" spans="1:8" ht="30" x14ac:dyDescent="0.25">
      <c r="A37" s="23" t="s">
        <v>92</v>
      </c>
      <c r="B37" s="35"/>
      <c r="C37" s="35"/>
      <c r="D37" s="35"/>
      <c r="E37" s="35"/>
      <c r="F37" s="24"/>
      <c r="H37" s="83" t="s">
        <v>145</v>
      </c>
    </row>
    <row r="38" spans="1:8" ht="30" x14ac:dyDescent="0.25">
      <c r="A38" s="23" t="s">
        <v>93</v>
      </c>
      <c r="B38" s="35"/>
      <c r="C38" s="35"/>
      <c r="D38" s="35"/>
      <c r="E38" s="35"/>
      <c r="F38" s="24"/>
    </row>
    <row r="39" spans="1:8" ht="30" x14ac:dyDescent="0.25">
      <c r="A39" s="23" t="s">
        <v>94</v>
      </c>
      <c r="B39" s="35"/>
      <c r="C39" s="35"/>
      <c r="D39" s="35"/>
      <c r="E39" s="35"/>
      <c r="F39" s="24"/>
    </row>
    <row r="40" spans="1:8" ht="30" x14ac:dyDescent="0.25">
      <c r="A40" s="23" t="s">
        <v>95</v>
      </c>
      <c r="B40" s="35"/>
      <c r="C40" s="35"/>
      <c r="D40" s="35"/>
      <c r="E40" s="35"/>
      <c r="F40" s="24"/>
    </row>
    <row r="41" spans="1:8" x14ac:dyDescent="0.25">
      <c r="A41" s="23" t="s">
        <v>96</v>
      </c>
      <c r="B41" s="35"/>
      <c r="C41" s="35"/>
      <c r="D41" s="35"/>
      <c r="E41" s="35"/>
      <c r="F41" s="24"/>
    </row>
    <row r="42" spans="1:8" ht="30" x14ac:dyDescent="0.25">
      <c r="A42" s="23" t="s">
        <v>97</v>
      </c>
      <c r="B42" s="35"/>
      <c r="C42" s="35"/>
      <c r="D42" s="35"/>
      <c r="E42" s="35"/>
      <c r="F42" s="24"/>
    </row>
    <row r="43" spans="1:8" x14ac:dyDescent="0.25">
      <c r="A43" s="21" t="s">
        <v>98</v>
      </c>
      <c r="B43" s="34">
        <f t="shared" ref="B43:E43" si="4">SUM(B44:B50)</f>
        <v>0</v>
      </c>
      <c r="C43" s="34">
        <f t="shared" si="4"/>
        <v>0</v>
      </c>
      <c r="D43" s="34">
        <f t="shared" si="4"/>
        <v>0</v>
      </c>
      <c r="E43" s="34">
        <f t="shared" si="4"/>
        <v>0</v>
      </c>
      <c r="F43" s="22">
        <f>SUM(F44:F50)</f>
        <v>0</v>
      </c>
    </row>
    <row r="44" spans="1:8" x14ac:dyDescent="0.25">
      <c r="A44" s="23" t="s">
        <v>99</v>
      </c>
      <c r="B44" s="35"/>
      <c r="C44" s="35"/>
      <c r="D44" s="35"/>
      <c r="E44" s="35"/>
      <c r="F44" s="24"/>
    </row>
    <row r="45" spans="1:8" ht="30" x14ac:dyDescent="0.25">
      <c r="A45" s="23" t="s">
        <v>100</v>
      </c>
      <c r="B45" s="35"/>
      <c r="C45" s="35"/>
      <c r="D45" s="35"/>
      <c r="E45" s="35"/>
      <c r="F45" s="24"/>
    </row>
    <row r="46" spans="1:8" ht="30" x14ac:dyDescent="0.25">
      <c r="A46" s="23" t="s">
        <v>101</v>
      </c>
      <c r="B46" s="35"/>
      <c r="C46" s="35"/>
      <c r="D46" s="35"/>
      <c r="E46" s="35"/>
      <c r="F46" s="24"/>
    </row>
    <row r="47" spans="1:8" ht="30" x14ac:dyDescent="0.25">
      <c r="A47" s="23" t="s">
        <v>102</v>
      </c>
      <c r="B47" s="35"/>
      <c r="C47" s="35"/>
      <c r="D47" s="35"/>
      <c r="E47" s="35"/>
      <c r="F47" s="24"/>
    </row>
    <row r="48" spans="1:8" ht="30" x14ac:dyDescent="0.25">
      <c r="A48" s="23" t="s">
        <v>103</v>
      </c>
      <c r="B48" s="35"/>
      <c r="C48" s="35"/>
      <c r="D48" s="35"/>
      <c r="E48" s="35"/>
      <c r="F48" s="24"/>
    </row>
    <row r="49" spans="1:6" x14ac:dyDescent="0.25">
      <c r="A49" s="23" t="s">
        <v>104</v>
      </c>
      <c r="B49" s="35"/>
      <c r="C49" s="35"/>
      <c r="D49" s="35"/>
      <c r="E49" s="35"/>
      <c r="F49" s="24"/>
    </row>
    <row r="50" spans="1:6" ht="30" x14ac:dyDescent="0.25">
      <c r="A50" s="23" t="s">
        <v>105</v>
      </c>
      <c r="B50" s="35"/>
      <c r="C50" s="35"/>
      <c r="D50" s="35"/>
      <c r="E50" s="35"/>
      <c r="F50" s="24"/>
    </row>
    <row r="51" spans="1:6" x14ac:dyDescent="0.25">
      <c r="A51" s="21" t="s">
        <v>106</v>
      </c>
      <c r="B51" s="34">
        <f t="shared" ref="B51:E51" si="5">SUM(B52:B60)</f>
        <v>0</v>
      </c>
      <c r="C51" s="34">
        <f t="shared" si="5"/>
        <v>0</v>
      </c>
      <c r="D51" s="34">
        <f t="shared" si="5"/>
        <v>0</v>
      </c>
      <c r="E51" s="34">
        <f t="shared" si="5"/>
        <v>0</v>
      </c>
      <c r="F51" s="22">
        <f>SUM(F52:F60)</f>
        <v>410577.34</v>
      </c>
    </row>
    <row r="52" spans="1:6" x14ac:dyDescent="0.25">
      <c r="A52" s="23" t="s">
        <v>107</v>
      </c>
      <c r="B52" s="35"/>
      <c r="C52" s="35"/>
      <c r="D52" s="35"/>
      <c r="E52" s="35"/>
      <c r="F52" s="24"/>
    </row>
    <row r="53" spans="1:6" x14ac:dyDescent="0.25">
      <c r="A53" s="23" t="s">
        <v>108</v>
      </c>
      <c r="B53" s="35"/>
      <c r="C53" s="35"/>
      <c r="D53" s="35"/>
      <c r="E53" s="35"/>
      <c r="F53" s="24"/>
    </row>
    <row r="54" spans="1:6" x14ac:dyDescent="0.25">
      <c r="A54" s="23" t="s">
        <v>109</v>
      </c>
      <c r="B54" s="35"/>
      <c r="C54" s="35"/>
      <c r="D54" s="35"/>
      <c r="E54" s="35"/>
      <c r="F54" s="24">
        <v>43700</v>
      </c>
    </row>
    <row r="55" spans="1:6" ht="30" x14ac:dyDescent="0.25">
      <c r="A55" s="23" t="s">
        <v>110</v>
      </c>
      <c r="B55" s="35"/>
      <c r="C55" s="35"/>
      <c r="D55" s="35"/>
      <c r="E55" s="35"/>
      <c r="F55" s="24"/>
    </row>
    <row r="56" spans="1:6" x14ac:dyDescent="0.25">
      <c r="A56" s="23" t="s">
        <v>111</v>
      </c>
      <c r="B56" s="35"/>
      <c r="C56" s="35"/>
      <c r="D56" s="35"/>
      <c r="E56" s="35"/>
      <c r="F56" s="24">
        <v>366877.34</v>
      </c>
    </row>
    <row r="57" spans="1:6" x14ac:dyDescent="0.25">
      <c r="A57" s="23" t="s">
        <v>112</v>
      </c>
      <c r="B57" s="35"/>
      <c r="C57" s="35"/>
      <c r="D57" s="35"/>
      <c r="E57" s="35"/>
      <c r="F57" s="24"/>
    </row>
    <row r="58" spans="1:6" x14ac:dyDescent="0.25">
      <c r="A58" s="23" t="s">
        <v>113</v>
      </c>
      <c r="B58" s="35"/>
      <c r="C58" s="35"/>
      <c r="D58" s="35"/>
      <c r="E58" s="35"/>
      <c r="F58" s="24"/>
    </row>
    <row r="59" spans="1:6" x14ac:dyDescent="0.25">
      <c r="A59" s="23" t="s">
        <v>114</v>
      </c>
      <c r="B59" s="35"/>
      <c r="C59" s="35"/>
      <c r="D59" s="35"/>
      <c r="E59" s="35"/>
      <c r="F59" s="24"/>
    </row>
    <row r="60" spans="1:6" ht="30" x14ac:dyDescent="0.25">
      <c r="A60" s="23" t="s">
        <v>115</v>
      </c>
      <c r="B60" s="35"/>
      <c r="C60" s="35"/>
      <c r="D60" s="35"/>
      <c r="E60" s="35"/>
      <c r="F60" s="24"/>
    </row>
    <row r="61" spans="1:6" x14ac:dyDescent="0.25">
      <c r="A61" s="21" t="s">
        <v>116</v>
      </c>
      <c r="B61" s="34">
        <f t="shared" ref="B61:E61" si="6">SUM(B62:B65)</f>
        <v>0</v>
      </c>
      <c r="C61" s="34">
        <f t="shared" si="6"/>
        <v>0</v>
      </c>
      <c r="D61" s="34">
        <f t="shared" si="6"/>
        <v>0</v>
      </c>
      <c r="E61" s="34">
        <f t="shared" si="6"/>
        <v>0</v>
      </c>
      <c r="F61" s="22">
        <f>SUM(F62:F65)</f>
        <v>0</v>
      </c>
    </row>
    <row r="62" spans="1:6" x14ac:dyDescent="0.25">
      <c r="A62" s="23" t="s">
        <v>117</v>
      </c>
      <c r="B62" s="35"/>
      <c r="C62" s="35"/>
      <c r="D62" s="35"/>
      <c r="E62" s="35"/>
      <c r="F62" s="24"/>
    </row>
    <row r="63" spans="1:6" x14ac:dyDescent="0.25">
      <c r="A63" s="23" t="s">
        <v>118</v>
      </c>
      <c r="B63" s="35"/>
      <c r="C63" s="35"/>
      <c r="D63" s="35"/>
      <c r="E63" s="35"/>
      <c r="F63" s="24"/>
    </row>
    <row r="64" spans="1:6" x14ac:dyDescent="0.25">
      <c r="A64" s="23" t="s">
        <v>119</v>
      </c>
      <c r="B64" s="35"/>
      <c r="C64" s="35"/>
      <c r="D64" s="35"/>
      <c r="E64" s="35"/>
      <c r="F64" s="24"/>
    </row>
    <row r="65" spans="1:6" ht="30" x14ac:dyDescent="0.25">
      <c r="A65" s="23" t="s">
        <v>120</v>
      </c>
      <c r="B65" s="35"/>
      <c r="C65" s="35"/>
      <c r="D65" s="35"/>
      <c r="E65" s="35"/>
      <c r="F65" s="24"/>
    </row>
    <row r="66" spans="1:6" x14ac:dyDescent="0.25">
      <c r="A66" s="21" t="s">
        <v>121</v>
      </c>
      <c r="B66" s="34">
        <f t="shared" ref="B66:E66" si="7">SUM(B67:B68)</f>
        <v>0</v>
      </c>
      <c r="C66" s="34">
        <f t="shared" si="7"/>
        <v>0</v>
      </c>
      <c r="D66" s="34">
        <f t="shared" si="7"/>
        <v>0</v>
      </c>
      <c r="E66" s="34">
        <f t="shared" si="7"/>
        <v>0</v>
      </c>
      <c r="F66" s="22">
        <f>SUM(F67:F68)</f>
        <v>0</v>
      </c>
    </row>
    <row r="67" spans="1:6" x14ac:dyDescent="0.25">
      <c r="A67" s="23" t="s">
        <v>122</v>
      </c>
      <c r="B67" s="35"/>
      <c r="C67" s="35"/>
      <c r="D67" s="35"/>
      <c r="E67" s="35"/>
      <c r="F67" s="24"/>
    </row>
    <row r="68" spans="1:6" ht="30" x14ac:dyDescent="0.25">
      <c r="A68" s="23" t="s">
        <v>123</v>
      </c>
      <c r="B68" s="35"/>
      <c r="C68" s="35"/>
      <c r="D68" s="35"/>
      <c r="E68" s="35"/>
      <c r="F68" s="24"/>
    </row>
    <row r="69" spans="1:6" x14ac:dyDescent="0.25">
      <c r="A69" s="21" t="s">
        <v>124</v>
      </c>
      <c r="B69" s="34">
        <f t="shared" ref="B69:E69" si="8">SUM(B70:B72)</f>
        <v>0</v>
      </c>
      <c r="C69" s="34">
        <f t="shared" si="8"/>
        <v>0</v>
      </c>
      <c r="D69" s="34">
        <f t="shared" si="8"/>
        <v>0</v>
      </c>
      <c r="E69" s="34">
        <f t="shared" si="8"/>
        <v>0</v>
      </c>
      <c r="F69" s="22">
        <f>SUM(F70:F72)</f>
        <v>0</v>
      </c>
    </row>
    <row r="70" spans="1:6" x14ac:dyDescent="0.25">
      <c r="A70" s="23" t="s">
        <v>125</v>
      </c>
      <c r="B70" s="35"/>
      <c r="C70" s="35"/>
      <c r="D70" s="35"/>
      <c r="E70" s="35"/>
      <c r="F70" s="24"/>
    </row>
    <row r="71" spans="1:6" x14ac:dyDescent="0.25">
      <c r="A71" s="23" t="s">
        <v>126</v>
      </c>
      <c r="B71" s="35"/>
      <c r="C71" s="35"/>
      <c r="D71" s="35"/>
      <c r="E71" s="35"/>
      <c r="F71" s="24"/>
    </row>
    <row r="72" spans="1:6" ht="30" x14ac:dyDescent="0.25">
      <c r="A72" s="23" t="s">
        <v>127</v>
      </c>
      <c r="B72" s="35"/>
      <c r="C72" s="35"/>
      <c r="D72" s="35"/>
      <c r="E72" s="35"/>
      <c r="F72" s="24"/>
    </row>
    <row r="73" spans="1:6" x14ac:dyDescent="0.25">
      <c r="A73" s="25" t="s">
        <v>128</v>
      </c>
      <c r="B73" s="36">
        <f t="shared" ref="B73:F73" si="9">B9+B15+B25+B35+B43+B51+B61+B66+B69</f>
        <v>0</v>
      </c>
      <c r="C73" s="36">
        <f t="shared" si="9"/>
        <v>0</v>
      </c>
      <c r="D73" s="36">
        <f t="shared" si="9"/>
        <v>0</v>
      </c>
      <c r="E73" s="36">
        <f t="shared" si="9"/>
        <v>0</v>
      </c>
      <c r="F73" s="26">
        <f t="shared" si="9"/>
        <v>12392748.060000001</v>
      </c>
    </row>
    <row r="74" spans="1:6" x14ac:dyDescent="0.25">
      <c r="A74" s="19" t="s">
        <v>129</v>
      </c>
      <c r="B74" s="37"/>
      <c r="C74" s="37"/>
      <c r="D74" s="37"/>
      <c r="E74" s="37"/>
      <c r="F74" s="56"/>
    </row>
    <row r="75" spans="1:6" x14ac:dyDescent="0.25">
      <c r="A75" s="19" t="s">
        <v>130</v>
      </c>
      <c r="B75" s="27"/>
      <c r="C75" s="27"/>
      <c r="D75" s="27"/>
      <c r="E75" s="27"/>
      <c r="F75" s="56"/>
    </row>
    <row r="76" spans="1:6" x14ac:dyDescent="0.25">
      <c r="A76" s="23" t="s">
        <v>131</v>
      </c>
      <c r="B76" s="27"/>
      <c r="C76" s="27"/>
      <c r="D76" s="27"/>
      <c r="E76" s="27"/>
      <c r="F76" s="82"/>
    </row>
    <row r="77" spans="1:6" x14ac:dyDescent="0.25">
      <c r="A77" s="23" t="s">
        <v>132</v>
      </c>
      <c r="B77" s="27"/>
      <c r="C77" s="27"/>
      <c r="D77" s="27"/>
      <c r="E77" s="27"/>
      <c r="F77" s="82"/>
    </row>
    <row r="78" spans="1:6" x14ac:dyDescent="0.25">
      <c r="A78" s="19" t="s">
        <v>133</v>
      </c>
      <c r="B78" s="27"/>
      <c r="C78" s="27"/>
      <c r="D78" s="27"/>
      <c r="E78" s="27"/>
      <c r="F78" s="56"/>
    </row>
    <row r="79" spans="1:6" x14ac:dyDescent="0.25">
      <c r="A79" s="23" t="s">
        <v>134</v>
      </c>
      <c r="B79" s="27"/>
      <c r="C79" s="27"/>
      <c r="D79" s="27"/>
      <c r="E79" s="27"/>
      <c r="F79" s="82"/>
    </row>
    <row r="80" spans="1:6" x14ac:dyDescent="0.25">
      <c r="A80" s="23" t="s">
        <v>135</v>
      </c>
      <c r="B80" s="27"/>
      <c r="C80" s="27"/>
      <c r="D80" s="27"/>
      <c r="E80" s="27"/>
      <c r="F80" s="82"/>
    </row>
    <row r="81" spans="1:9" x14ac:dyDescent="0.25">
      <c r="A81" s="19" t="s">
        <v>136</v>
      </c>
      <c r="B81" s="27"/>
      <c r="C81" s="27"/>
      <c r="D81" s="27"/>
      <c r="E81" s="27"/>
      <c r="F81" s="56"/>
    </row>
    <row r="82" spans="1:9" x14ac:dyDescent="0.25">
      <c r="A82" s="23" t="s">
        <v>137</v>
      </c>
      <c r="B82" s="27"/>
      <c r="C82" s="27"/>
      <c r="D82" s="27"/>
      <c r="E82" s="27"/>
      <c r="F82" s="82"/>
      <c r="I82" s="51"/>
    </row>
    <row r="83" spans="1:9" x14ac:dyDescent="0.25">
      <c r="A83" s="25" t="s">
        <v>138</v>
      </c>
      <c r="B83" s="38"/>
      <c r="C83" s="38"/>
      <c r="D83" s="38"/>
      <c r="E83" s="38"/>
      <c r="F83" s="57"/>
    </row>
    <row r="84" spans="1:9" x14ac:dyDescent="0.25">
      <c r="A84" s="27"/>
      <c r="B84" s="27"/>
      <c r="C84" s="27"/>
      <c r="D84" s="27"/>
      <c r="E84" s="27"/>
      <c r="F84" s="27"/>
    </row>
    <row r="85" spans="1:9" ht="15.75" x14ac:dyDescent="0.25">
      <c r="A85" s="28" t="s">
        <v>139</v>
      </c>
      <c r="B85" s="39"/>
      <c r="C85" s="39"/>
      <c r="D85" s="39"/>
      <c r="E85" s="39"/>
      <c r="F85" s="47"/>
    </row>
    <row r="87" spans="1:9" ht="18" x14ac:dyDescent="0.25">
      <c r="A87" s="52"/>
      <c r="B87" s="55"/>
      <c r="C87" s="55"/>
      <c r="D87" s="55"/>
      <c r="E87" s="55"/>
      <c r="F87" s="55"/>
      <c r="G87" s="55"/>
    </row>
    <row r="88" spans="1:9" ht="18" x14ac:dyDescent="0.25">
      <c r="A88" s="52"/>
      <c r="B88" s="101"/>
      <c r="C88" s="101"/>
      <c r="D88" s="101"/>
      <c r="E88" s="101"/>
      <c r="F88" s="101"/>
      <c r="G88" s="101"/>
    </row>
    <row r="89" spans="1:9" ht="18" x14ac:dyDescent="0.25">
      <c r="A89" s="2"/>
      <c r="B89" s="53"/>
    </row>
    <row r="94" spans="1:9" x14ac:dyDescent="0.25">
      <c r="B94" s="98"/>
      <c r="C94" s="98"/>
    </row>
    <row r="96" spans="1:9" ht="18" x14ac:dyDescent="0.25">
      <c r="B96" s="1"/>
    </row>
    <row r="97" spans="1:2" ht="18" x14ac:dyDescent="0.25">
      <c r="A97" s="2"/>
      <c r="B97" s="40"/>
    </row>
    <row r="98" spans="1:2" ht="18" x14ac:dyDescent="0.25">
      <c r="A98" s="2"/>
      <c r="B98" s="1"/>
    </row>
    <row r="99" spans="1:2" ht="14.25" customHeight="1" x14ac:dyDescent="0.25"/>
    <row r="100" spans="1:2" hidden="1" x14ac:dyDescent="0.25"/>
  </sheetData>
  <sheetProtection password="A6CC" sheet="1" objects="1" scenarios="1"/>
  <mergeCells count="5">
    <mergeCell ref="B94:C94"/>
    <mergeCell ref="A3:F3"/>
    <mergeCell ref="A4:F4"/>
    <mergeCell ref="A5:F5"/>
    <mergeCell ref="B88:G88"/>
  </mergeCells>
  <printOptions horizontalCentered="1"/>
  <pageMargins left="0.17" right="0.24" top="0.49" bottom="0.34" header="0.31496062992125984" footer="0.22"/>
  <pageSetup scale="74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2"/>
  <sheetViews>
    <sheetView tabSelected="1" topLeftCell="A19" workbookViewId="0">
      <selection activeCell="G121" sqref="G121"/>
    </sheetView>
  </sheetViews>
  <sheetFormatPr baseColWidth="10" defaultColWidth="9.140625" defaultRowHeight="15" x14ac:dyDescent="0.25"/>
  <cols>
    <col min="1" max="1" width="58.85546875" customWidth="1"/>
    <col min="2" max="2" width="12.42578125" hidden="1" customWidth="1"/>
    <col min="3" max="3" width="11.5703125" hidden="1" customWidth="1"/>
    <col min="4" max="4" width="11.85546875" hidden="1" customWidth="1"/>
    <col min="5" max="5" width="12.7109375" hidden="1" customWidth="1"/>
    <col min="6" max="6" width="29.7109375" customWidth="1"/>
  </cols>
  <sheetData>
    <row r="1" spans="1:6" ht="18.75" x14ac:dyDescent="0.25">
      <c r="A1" s="102"/>
      <c r="B1" s="102"/>
      <c r="C1" s="102"/>
      <c r="D1" s="102"/>
      <c r="E1" s="102"/>
    </row>
    <row r="2" spans="1:6" ht="18.75" x14ac:dyDescent="0.25">
      <c r="A2" s="102"/>
      <c r="B2" s="102"/>
      <c r="C2" s="102"/>
      <c r="D2" s="102"/>
      <c r="E2" s="102"/>
    </row>
    <row r="3" spans="1:6" x14ac:dyDescent="0.25">
      <c r="A3" s="101" t="s">
        <v>141</v>
      </c>
      <c r="B3" s="101"/>
      <c r="C3" s="101"/>
      <c r="D3" s="101"/>
      <c r="E3" s="101"/>
      <c r="F3" s="101"/>
    </row>
    <row r="4" spans="1:6" ht="15.75" x14ac:dyDescent="0.25">
      <c r="A4" s="103" t="s">
        <v>151</v>
      </c>
      <c r="B4" s="103"/>
      <c r="C4" s="103"/>
      <c r="D4" s="103"/>
      <c r="E4" s="103"/>
      <c r="F4" s="103"/>
    </row>
    <row r="5" spans="1:6" x14ac:dyDescent="0.25">
      <c r="A5" s="101" t="s">
        <v>57</v>
      </c>
      <c r="B5" s="101"/>
      <c r="C5" s="101"/>
      <c r="D5" s="101"/>
      <c r="E5" s="101"/>
      <c r="F5" s="101"/>
    </row>
    <row r="6" spans="1:6" x14ac:dyDescent="0.25">
      <c r="A6" s="49"/>
      <c r="B6" s="49"/>
      <c r="C6" s="49"/>
      <c r="D6" s="49"/>
      <c r="E6" s="49"/>
      <c r="F6" s="49"/>
    </row>
    <row r="7" spans="1:6" ht="15.75" x14ac:dyDescent="0.25">
      <c r="A7" s="17" t="s">
        <v>58</v>
      </c>
      <c r="B7" s="18" t="s">
        <v>59</v>
      </c>
      <c r="C7" s="18" t="s">
        <v>60</v>
      </c>
      <c r="D7" s="18" t="s">
        <v>61</v>
      </c>
      <c r="E7" s="18" t="s">
        <v>62</v>
      </c>
      <c r="F7" s="18" t="s">
        <v>150</v>
      </c>
    </row>
    <row r="8" spans="1:6" x14ac:dyDescent="0.25">
      <c r="A8" s="19" t="s">
        <v>63</v>
      </c>
      <c r="B8" s="20"/>
      <c r="C8" s="20"/>
      <c r="D8" s="20"/>
      <c r="E8" s="20"/>
      <c r="F8" s="20"/>
    </row>
    <row r="9" spans="1:6" x14ac:dyDescent="0.25">
      <c r="A9" s="21" t="s">
        <v>64</v>
      </c>
      <c r="B9" s="22">
        <f t="shared" ref="B9:E9" si="0">SUM(B10:B14)</f>
        <v>0</v>
      </c>
      <c r="C9" s="22">
        <f t="shared" si="0"/>
        <v>0</v>
      </c>
      <c r="D9" s="22">
        <f t="shared" si="0"/>
        <v>0</v>
      </c>
      <c r="E9" s="22">
        <f t="shared" si="0"/>
        <v>0</v>
      </c>
      <c r="F9" s="22">
        <f>SUM(F10:F14)</f>
        <v>60829460.840000004</v>
      </c>
    </row>
    <row r="10" spans="1:6" x14ac:dyDescent="0.25">
      <c r="A10" s="23" t="s">
        <v>65</v>
      </c>
      <c r="B10" s="24"/>
      <c r="C10" s="24"/>
      <c r="D10" s="24"/>
      <c r="E10" s="24"/>
      <c r="F10" s="24">
        <v>51919246.350000001</v>
      </c>
    </row>
    <row r="11" spans="1:6" x14ac:dyDescent="0.25">
      <c r="A11" s="23" t="s">
        <v>66</v>
      </c>
      <c r="B11" s="24"/>
      <c r="C11" s="24"/>
      <c r="D11" s="24"/>
      <c r="E11" s="24"/>
      <c r="F11" s="24">
        <v>920818</v>
      </c>
    </row>
    <row r="12" spans="1:6" x14ac:dyDescent="0.25">
      <c r="A12" s="23" t="s">
        <v>67</v>
      </c>
      <c r="B12" s="24"/>
      <c r="C12" s="24"/>
      <c r="D12" s="24"/>
      <c r="E12" s="24"/>
      <c r="F12" s="24"/>
    </row>
    <row r="13" spans="1:6" x14ac:dyDescent="0.25">
      <c r="A13" s="23" t="s">
        <v>68</v>
      </c>
      <c r="B13" s="24"/>
      <c r="C13" s="24"/>
      <c r="D13" s="24"/>
      <c r="E13" s="24"/>
      <c r="F13" s="24"/>
    </row>
    <row r="14" spans="1:6" x14ac:dyDescent="0.25">
      <c r="A14" s="23" t="s">
        <v>69</v>
      </c>
      <c r="B14" s="24"/>
      <c r="C14" s="24"/>
      <c r="D14" s="24"/>
      <c r="E14" s="24"/>
      <c r="F14" s="24">
        <v>7989396.4900000002</v>
      </c>
    </row>
    <row r="15" spans="1:6" x14ac:dyDescent="0.25">
      <c r="A15" s="21" t="s">
        <v>70</v>
      </c>
      <c r="B15" s="22">
        <f t="shared" ref="B15:E15" si="1">SUM(B16:B24)</f>
        <v>0</v>
      </c>
      <c r="C15" s="22">
        <f t="shared" si="1"/>
        <v>0</v>
      </c>
      <c r="D15" s="22">
        <f t="shared" si="1"/>
        <v>0</v>
      </c>
      <c r="E15" s="22">
        <f t="shared" si="1"/>
        <v>0</v>
      </c>
      <c r="F15" s="22">
        <f>SUM(F16:F24)</f>
        <v>0</v>
      </c>
    </row>
    <row r="16" spans="1:6" x14ac:dyDescent="0.25">
      <c r="A16" s="23" t="s">
        <v>71</v>
      </c>
      <c r="B16" s="24"/>
      <c r="C16" s="24"/>
      <c r="D16" s="24"/>
      <c r="E16" s="24"/>
      <c r="F16" s="24"/>
    </row>
    <row r="17" spans="1:6" x14ac:dyDescent="0.25">
      <c r="A17" s="23" t="s">
        <v>72</v>
      </c>
      <c r="B17" s="24"/>
      <c r="C17" s="24"/>
      <c r="D17" s="24"/>
      <c r="E17" s="24"/>
      <c r="F17" s="24"/>
    </row>
    <row r="18" spans="1:6" x14ac:dyDescent="0.25">
      <c r="A18" s="23" t="s">
        <v>73</v>
      </c>
      <c r="B18" s="24"/>
      <c r="C18" s="24"/>
      <c r="D18" s="24"/>
      <c r="E18" s="24"/>
      <c r="F18" s="24"/>
    </row>
    <row r="19" spans="1:6" ht="18" customHeight="1" x14ac:dyDescent="0.25">
      <c r="A19" s="23" t="s">
        <v>74</v>
      </c>
      <c r="B19" s="24"/>
      <c r="C19" s="24"/>
      <c r="D19" s="24"/>
      <c r="E19" s="24"/>
      <c r="F19" s="24"/>
    </row>
    <row r="20" spans="1:6" x14ac:dyDescent="0.25">
      <c r="A20" s="23" t="s">
        <v>75</v>
      </c>
      <c r="B20" s="24"/>
      <c r="C20" s="24"/>
      <c r="D20" s="24"/>
      <c r="E20" s="24"/>
      <c r="F20" s="24"/>
    </row>
    <row r="21" spans="1:6" x14ac:dyDescent="0.25">
      <c r="A21" s="23" t="s">
        <v>76</v>
      </c>
      <c r="B21" s="24"/>
      <c r="C21" s="24"/>
      <c r="D21" s="24"/>
      <c r="E21" s="24"/>
      <c r="F21" s="24"/>
    </row>
    <row r="22" spans="1:6" ht="30" x14ac:dyDescent="0.25">
      <c r="A22" s="23" t="s">
        <v>77</v>
      </c>
      <c r="B22" s="24"/>
      <c r="C22" s="24"/>
      <c r="D22" s="24"/>
      <c r="E22" s="24"/>
      <c r="F22" s="24"/>
    </row>
    <row r="23" spans="1:6" ht="30" x14ac:dyDescent="0.25">
      <c r="A23" s="23" t="s">
        <v>78</v>
      </c>
      <c r="B23" s="24"/>
      <c r="C23" s="24"/>
      <c r="D23" s="24"/>
      <c r="E23" s="24"/>
      <c r="F23" s="24"/>
    </row>
    <row r="24" spans="1:6" x14ac:dyDescent="0.25">
      <c r="A24" s="23" t="s">
        <v>79</v>
      </c>
      <c r="B24" s="24"/>
      <c r="C24" s="24"/>
      <c r="D24" s="24"/>
      <c r="E24" s="24"/>
      <c r="F24" s="24"/>
    </row>
    <row r="25" spans="1:6" x14ac:dyDescent="0.25">
      <c r="A25" s="21" t="s">
        <v>80</v>
      </c>
      <c r="B25" s="22">
        <f t="shared" ref="B25:D25" si="2">SUM(B26:B34)</f>
        <v>0</v>
      </c>
      <c r="C25" s="22">
        <f t="shared" si="2"/>
        <v>0</v>
      </c>
      <c r="D25" s="22">
        <f t="shared" si="2"/>
        <v>0</v>
      </c>
      <c r="E25" s="22">
        <f>SUM(E26:E34)</f>
        <v>0</v>
      </c>
      <c r="F25" s="22">
        <f>SUM(F26:F34)</f>
        <v>4037794.8</v>
      </c>
    </row>
    <row r="26" spans="1:6" x14ac:dyDescent="0.25">
      <c r="A26" s="23" t="s">
        <v>81</v>
      </c>
      <c r="B26" s="24"/>
      <c r="C26" s="24"/>
      <c r="D26" s="24"/>
      <c r="E26" s="24"/>
      <c r="F26" s="24"/>
    </row>
    <row r="27" spans="1:6" x14ac:dyDescent="0.25">
      <c r="A27" s="23" t="s">
        <v>82</v>
      </c>
      <c r="B27" s="24"/>
      <c r="C27" s="24"/>
      <c r="D27" s="24"/>
      <c r="E27" s="24"/>
      <c r="F27" s="24"/>
    </row>
    <row r="28" spans="1:6" x14ac:dyDescent="0.25">
      <c r="A28" s="23" t="s">
        <v>83</v>
      </c>
      <c r="B28" s="24"/>
      <c r="C28" s="24"/>
      <c r="D28" s="24"/>
      <c r="E28" s="24"/>
      <c r="F28" s="24"/>
    </row>
    <row r="29" spans="1:6" x14ac:dyDescent="0.25">
      <c r="A29" s="23" t="s">
        <v>84</v>
      </c>
      <c r="B29" s="24"/>
      <c r="C29" s="24"/>
      <c r="D29" s="24"/>
      <c r="E29" s="24"/>
      <c r="F29" s="24">
        <v>2543810</v>
      </c>
    </row>
    <row r="30" spans="1:6" x14ac:dyDescent="0.25">
      <c r="A30" s="23" t="s">
        <v>85</v>
      </c>
      <c r="B30" s="24"/>
      <c r="C30" s="24"/>
      <c r="D30" s="24"/>
      <c r="E30" s="24"/>
      <c r="F30" s="24"/>
    </row>
    <row r="31" spans="1:6" ht="30" x14ac:dyDescent="0.25">
      <c r="A31" s="23" t="s">
        <v>86</v>
      </c>
      <c r="B31" s="24"/>
      <c r="C31" s="24"/>
      <c r="D31" s="24"/>
      <c r="E31" s="24"/>
      <c r="F31" s="24"/>
    </row>
    <row r="32" spans="1:6" ht="30" x14ac:dyDescent="0.25">
      <c r="A32" s="23" t="s">
        <v>87</v>
      </c>
      <c r="B32" s="24"/>
      <c r="C32" s="24"/>
      <c r="D32" s="24"/>
      <c r="E32" s="24"/>
      <c r="F32" s="24"/>
    </row>
    <row r="33" spans="1:8" ht="30" x14ac:dyDescent="0.25">
      <c r="A33" s="23" t="s">
        <v>88</v>
      </c>
      <c r="B33" s="24"/>
      <c r="C33" s="24"/>
      <c r="D33" s="24"/>
      <c r="E33" s="24"/>
      <c r="F33" s="24"/>
    </row>
    <row r="34" spans="1:8" x14ac:dyDescent="0.25">
      <c r="A34" s="23" t="s">
        <v>89</v>
      </c>
      <c r="B34" s="24"/>
      <c r="C34" s="24"/>
      <c r="D34" s="24"/>
      <c r="E34" s="24"/>
      <c r="F34" s="24">
        <v>1493984.8</v>
      </c>
    </row>
    <row r="35" spans="1:8" x14ac:dyDescent="0.25">
      <c r="A35" s="21" t="s">
        <v>90</v>
      </c>
      <c r="B35" s="22">
        <f t="shared" ref="B35:E35" si="3">SUM(B36:B42)</f>
        <v>0</v>
      </c>
      <c r="C35" s="22">
        <f t="shared" si="3"/>
        <v>0</v>
      </c>
      <c r="D35" s="22">
        <f t="shared" si="3"/>
        <v>0</v>
      </c>
      <c r="E35" s="22">
        <f t="shared" si="3"/>
        <v>0</v>
      </c>
      <c r="F35" s="22">
        <f>SUM(F36:F42)</f>
        <v>0</v>
      </c>
    </row>
    <row r="36" spans="1:8" x14ac:dyDescent="0.25">
      <c r="A36" s="23" t="s">
        <v>91</v>
      </c>
      <c r="B36" s="24"/>
      <c r="C36" s="24"/>
      <c r="D36" s="24"/>
      <c r="E36" s="24"/>
      <c r="F36" s="24"/>
    </row>
    <row r="37" spans="1:8" ht="30" x14ac:dyDescent="0.25">
      <c r="A37" s="23" t="s">
        <v>92</v>
      </c>
      <c r="B37" s="24"/>
      <c r="C37" s="24"/>
      <c r="D37" s="24"/>
      <c r="E37" s="24"/>
      <c r="F37" s="24"/>
    </row>
    <row r="38" spans="1:8" ht="30" x14ac:dyDescent="0.25">
      <c r="A38" s="23" t="s">
        <v>93</v>
      </c>
      <c r="B38" s="24"/>
      <c r="C38" s="24"/>
      <c r="D38" s="24"/>
      <c r="E38" s="24"/>
      <c r="F38" s="24"/>
    </row>
    <row r="39" spans="1:8" ht="30" x14ac:dyDescent="0.25">
      <c r="A39" s="23" t="s">
        <v>94</v>
      </c>
      <c r="B39" s="24"/>
      <c r="C39" s="24"/>
      <c r="D39" s="24"/>
      <c r="E39" s="24"/>
      <c r="F39" s="24"/>
    </row>
    <row r="40" spans="1:8" ht="30" x14ac:dyDescent="0.25">
      <c r="A40" s="23" t="s">
        <v>95</v>
      </c>
      <c r="B40" s="24"/>
      <c r="C40" s="24"/>
      <c r="D40" s="24"/>
      <c r="E40" s="24"/>
      <c r="F40" s="24"/>
      <c r="H40" s="83" t="s">
        <v>145</v>
      </c>
    </row>
    <row r="41" spans="1:8" x14ac:dyDescent="0.25">
      <c r="A41" s="23" t="s">
        <v>96</v>
      </c>
      <c r="B41" s="24"/>
      <c r="C41" s="24"/>
      <c r="D41" s="24"/>
      <c r="E41" s="24"/>
      <c r="F41" s="24"/>
    </row>
    <row r="42" spans="1:8" ht="30" x14ac:dyDescent="0.25">
      <c r="A42" s="23" t="s">
        <v>97</v>
      </c>
      <c r="B42" s="24"/>
      <c r="C42" s="24"/>
      <c r="D42" s="24"/>
      <c r="E42" s="24"/>
      <c r="F42" s="24"/>
    </row>
    <row r="43" spans="1:8" x14ac:dyDescent="0.25">
      <c r="A43" s="21" t="s">
        <v>98</v>
      </c>
      <c r="B43" s="22">
        <f t="shared" ref="B43:E43" si="4">SUM(B44:B50)</f>
        <v>0</v>
      </c>
      <c r="C43" s="22">
        <f t="shared" si="4"/>
        <v>0</v>
      </c>
      <c r="D43" s="22">
        <f t="shared" si="4"/>
        <v>0</v>
      </c>
      <c r="E43" s="22">
        <f t="shared" si="4"/>
        <v>0</v>
      </c>
      <c r="F43" s="22">
        <f>SUM(F44:F50)</f>
        <v>0</v>
      </c>
    </row>
    <row r="44" spans="1:8" x14ac:dyDescent="0.25">
      <c r="A44" s="23" t="s">
        <v>99</v>
      </c>
      <c r="B44" s="24"/>
      <c r="C44" s="24"/>
      <c r="D44" s="24"/>
      <c r="E44" s="24"/>
      <c r="F44" s="24"/>
    </row>
    <row r="45" spans="1:8" ht="30" x14ac:dyDescent="0.25">
      <c r="A45" s="23" t="s">
        <v>100</v>
      </c>
      <c r="B45" s="24"/>
      <c r="C45" s="24"/>
      <c r="D45" s="24"/>
      <c r="E45" s="24"/>
      <c r="F45" s="24"/>
    </row>
    <row r="46" spans="1:8" ht="30" x14ac:dyDescent="0.25">
      <c r="A46" s="23" t="s">
        <v>101</v>
      </c>
      <c r="B46" s="24"/>
      <c r="C46" s="24"/>
      <c r="D46" s="24"/>
      <c r="E46" s="24"/>
      <c r="F46" s="24"/>
    </row>
    <row r="47" spans="1:8" ht="30" x14ac:dyDescent="0.25">
      <c r="A47" s="23" t="s">
        <v>102</v>
      </c>
      <c r="B47" s="24"/>
      <c r="C47" s="24"/>
      <c r="D47" s="24"/>
      <c r="E47" s="24"/>
      <c r="F47" s="24"/>
    </row>
    <row r="48" spans="1:8" ht="30" x14ac:dyDescent="0.25">
      <c r="A48" s="23" t="s">
        <v>103</v>
      </c>
      <c r="B48" s="24"/>
      <c r="C48" s="24"/>
      <c r="D48" s="24"/>
      <c r="E48" s="24"/>
      <c r="F48" s="24"/>
    </row>
    <row r="49" spans="1:6" x14ac:dyDescent="0.25">
      <c r="A49" s="23" t="s">
        <v>104</v>
      </c>
      <c r="B49" s="24"/>
      <c r="C49" s="24"/>
      <c r="D49" s="24"/>
      <c r="E49" s="24"/>
      <c r="F49" s="24"/>
    </row>
    <row r="50" spans="1:6" ht="30" x14ac:dyDescent="0.25">
      <c r="A50" s="23" t="s">
        <v>105</v>
      </c>
      <c r="B50" s="24"/>
      <c r="C50" s="24"/>
      <c r="D50" s="24"/>
      <c r="E50" s="24"/>
      <c r="F50" s="24"/>
    </row>
    <row r="51" spans="1:6" x14ac:dyDescent="0.25">
      <c r="A51" s="21" t="s">
        <v>106</v>
      </c>
      <c r="B51" s="22">
        <f t="shared" ref="B51:E51" si="5">SUM(B52:B60)</f>
        <v>0</v>
      </c>
      <c r="C51" s="22">
        <f t="shared" si="5"/>
        <v>0</v>
      </c>
      <c r="D51" s="22">
        <f t="shared" si="5"/>
        <v>0</v>
      </c>
      <c r="E51" s="22">
        <f t="shared" si="5"/>
        <v>0</v>
      </c>
      <c r="F51" s="22">
        <f>SUM(F52:F60)</f>
        <v>0</v>
      </c>
    </row>
    <row r="52" spans="1:6" x14ac:dyDescent="0.25">
      <c r="A52" s="23" t="s">
        <v>107</v>
      </c>
      <c r="B52" s="24"/>
      <c r="C52" s="24"/>
      <c r="D52" s="24"/>
      <c r="E52" s="24"/>
      <c r="F52" s="24"/>
    </row>
    <row r="53" spans="1:6" x14ac:dyDescent="0.25">
      <c r="A53" s="23" t="s">
        <v>108</v>
      </c>
      <c r="B53" s="24"/>
      <c r="C53" s="24"/>
      <c r="D53" s="24"/>
      <c r="E53" s="24"/>
      <c r="F53" s="24"/>
    </row>
    <row r="54" spans="1:6" x14ac:dyDescent="0.25">
      <c r="A54" s="23" t="s">
        <v>109</v>
      </c>
      <c r="B54" s="24"/>
      <c r="C54" s="24"/>
      <c r="D54" s="24"/>
      <c r="E54" s="24"/>
      <c r="F54" s="24"/>
    </row>
    <row r="55" spans="1:6" ht="30" x14ac:dyDescent="0.25">
      <c r="A55" s="23" t="s">
        <v>110</v>
      </c>
      <c r="B55" s="24"/>
      <c r="C55" s="24"/>
      <c r="D55" s="24"/>
      <c r="E55" s="24"/>
      <c r="F55" s="24"/>
    </row>
    <row r="56" spans="1:6" x14ac:dyDescent="0.25">
      <c r="A56" s="23" t="s">
        <v>111</v>
      </c>
      <c r="B56" s="24"/>
      <c r="C56" s="24"/>
      <c r="D56" s="24"/>
      <c r="E56" s="24"/>
      <c r="F56" s="24"/>
    </row>
    <row r="57" spans="1:6" x14ac:dyDescent="0.25">
      <c r="A57" s="23" t="s">
        <v>112</v>
      </c>
      <c r="B57" s="24"/>
      <c r="C57" s="24"/>
      <c r="D57" s="24"/>
      <c r="E57" s="24"/>
      <c r="F57" s="24"/>
    </row>
    <row r="58" spans="1:6" x14ac:dyDescent="0.25">
      <c r="A58" s="23" t="s">
        <v>113</v>
      </c>
      <c r="B58" s="24"/>
      <c r="C58" s="24"/>
      <c r="D58" s="24"/>
      <c r="E58" s="24"/>
      <c r="F58" s="24"/>
    </row>
    <row r="59" spans="1:6" x14ac:dyDescent="0.25">
      <c r="A59" s="23" t="s">
        <v>114</v>
      </c>
      <c r="B59" s="24"/>
      <c r="C59" s="24"/>
      <c r="D59" s="24"/>
      <c r="E59" s="24"/>
      <c r="F59" s="24"/>
    </row>
    <row r="60" spans="1:6" ht="30" x14ac:dyDescent="0.25">
      <c r="A60" s="23" t="s">
        <v>115</v>
      </c>
      <c r="B60" s="24"/>
      <c r="C60" s="24"/>
      <c r="D60" s="24"/>
      <c r="E60" s="24"/>
      <c r="F60" s="24"/>
    </row>
    <row r="61" spans="1:6" x14ac:dyDescent="0.25">
      <c r="A61" s="21" t="s">
        <v>116</v>
      </c>
      <c r="B61" s="22">
        <f t="shared" ref="B61:E61" si="6">SUM(B62:B65)</f>
        <v>0</v>
      </c>
      <c r="C61" s="22">
        <f t="shared" si="6"/>
        <v>0</v>
      </c>
      <c r="D61" s="22">
        <f t="shared" si="6"/>
        <v>0</v>
      </c>
      <c r="E61" s="22">
        <f t="shared" si="6"/>
        <v>0</v>
      </c>
      <c r="F61" s="22">
        <f>SUM(F62:F65)</f>
        <v>0</v>
      </c>
    </row>
    <row r="62" spans="1:6" x14ac:dyDescent="0.25">
      <c r="A62" s="23" t="s">
        <v>117</v>
      </c>
      <c r="B62" s="24"/>
      <c r="C62" s="24"/>
      <c r="D62" s="24"/>
      <c r="E62" s="24"/>
      <c r="F62" s="24"/>
    </row>
    <row r="63" spans="1:6" x14ac:dyDescent="0.25">
      <c r="A63" s="23" t="s">
        <v>118</v>
      </c>
      <c r="B63" s="24"/>
      <c r="C63" s="24"/>
      <c r="D63" s="24"/>
      <c r="E63" s="24"/>
      <c r="F63" s="24"/>
    </row>
    <row r="64" spans="1:6" x14ac:dyDescent="0.25">
      <c r="A64" s="23" t="s">
        <v>119</v>
      </c>
      <c r="B64" s="24"/>
      <c r="C64" s="24"/>
      <c r="D64" s="24"/>
      <c r="E64" s="24"/>
      <c r="F64" s="24"/>
    </row>
    <row r="65" spans="1:9" ht="30" x14ac:dyDescent="0.25">
      <c r="A65" s="23" t="s">
        <v>120</v>
      </c>
      <c r="B65" s="24"/>
      <c r="C65" s="24"/>
      <c r="D65" s="24"/>
      <c r="E65" s="24"/>
      <c r="F65" s="24"/>
    </row>
    <row r="66" spans="1:9" ht="30" x14ac:dyDescent="0.25">
      <c r="A66" s="21" t="s">
        <v>121</v>
      </c>
      <c r="B66" s="22">
        <f t="shared" ref="B66:E66" si="7">SUM(B67:B68)</f>
        <v>0</v>
      </c>
      <c r="C66" s="22">
        <f t="shared" si="7"/>
        <v>0</v>
      </c>
      <c r="D66" s="22">
        <f t="shared" si="7"/>
        <v>0</v>
      </c>
      <c r="E66" s="22">
        <f t="shared" si="7"/>
        <v>0</v>
      </c>
      <c r="F66" s="22">
        <f>SUM(F67:F68)</f>
        <v>0</v>
      </c>
    </row>
    <row r="67" spans="1:9" x14ac:dyDescent="0.25">
      <c r="A67" s="23" t="s">
        <v>122</v>
      </c>
      <c r="B67" s="24"/>
      <c r="C67" s="24"/>
      <c r="D67" s="24"/>
      <c r="E67" s="24"/>
      <c r="F67" s="24"/>
    </row>
    <row r="68" spans="1:9" ht="30" x14ac:dyDescent="0.25">
      <c r="A68" s="23" t="s">
        <v>123</v>
      </c>
      <c r="B68" s="24"/>
      <c r="C68" s="24"/>
      <c r="D68" s="24"/>
      <c r="E68" s="24"/>
      <c r="F68" s="24"/>
    </row>
    <row r="69" spans="1:9" x14ac:dyDescent="0.25">
      <c r="A69" s="21" t="s">
        <v>124</v>
      </c>
      <c r="B69" s="22">
        <f t="shared" ref="B69:E69" si="8">SUM(B70:B72)</f>
        <v>0</v>
      </c>
      <c r="C69" s="22">
        <f t="shared" si="8"/>
        <v>0</v>
      </c>
      <c r="D69" s="22">
        <f t="shared" si="8"/>
        <v>0</v>
      </c>
      <c r="E69" s="22">
        <f t="shared" si="8"/>
        <v>0</v>
      </c>
      <c r="F69" s="22">
        <f>SUM(F70:F72)</f>
        <v>0</v>
      </c>
    </row>
    <row r="70" spans="1:9" x14ac:dyDescent="0.25">
      <c r="A70" s="23" t="s">
        <v>125</v>
      </c>
      <c r="B70" s="24"/>
      <c r="C70" s="24"/>
      <c r="D70" s="24"/>
      <c r="E70" s="24"/>
      <c r="F70" s="24"/>
    </row>
    <row r="71" spans="1:9" x14ac:dyDescent="0.25">
      <c r="A71" s="23" t="s">
        <v>126</v>
      </c>
      <c r="B71" s="24"/>
      <c r="C71" s="24"/>
      <c r="D71" s="24"/>
      <c r="E71" s="24"/>
      <c r="F71" s="24"/>
    </row>
    <row r="72" spans="1:9" ht="30" x14ac:dyDescent="0.25">
      <c r="A72" s="23" t="s">
        <v>127</v>
      </c>
      <c r="B72" s="24"/>
      <c r="C72" s="24"/>
      <c r="D72" s="24"/>
      <c r="E72" s="24"/>
      <c r="F72" s="24"/>
    </row>
    <row r="73" spans="1:9" x14ac:dyDescent="0.25">
      <c r="A73" s="25" t="s">
        <v>128</v>
      </c>
      <c r="B73" s="26">
        <f t="shared" ref="B73:F73" si="9">B9+B15+B25+B35+B43+B51+B61+B66+B69</f>
        <v>0</v>
      </c>
      <c r="C73" s="26">
        <f t="shared" si="9"/>
        <v>0</v>
      </c>
      <c r="D73" s="26">
        <f t="shared" si="9"/>
        <v>0</v>
      </c>
      <c r="E73" s="26">
        <f t="shared" si="9"/>
        <v>0</v>
      </c>
      <c r="F73" s="26">
        <f t="shared" si="9"/>
        <v>64867255.640000001</v>
      </c>
    </row>
    <row r="74" spans="1:9" x14ac:dyDescent="0.25">
      <c r="A74" s="19" t="s">
        <v>129</v>
      </c>
      <c r="B74" s="29"/>
      <c r="C74" s="29"/>
      <c r="D74" s="29"/>
      <c r="E74" s="29"/>
      <c r="F74" s="29"/>
    </row>
    <row r="75" spans="1:9" x14ac:dyDescent="0.25">
      <c r="A75" s="19" t="s">
        <v>130</v>
      </c>
      <c r="B75" s="30"/>
      <c r="C75" s="30"/>
      <c r="D75" s="30"/>
      <c r="E75" s="30"/>
      <c r="F75" s="29"/>
    </row>
    <row r="76" spans="1:9" x14ac:dyDescent="0.25">
      <c r="A76" s="23" t="s">
        <v>131</v>
      </c>
      <c r="B76" s="30"/>
      <c r="C76" s="30"/>
      <c r="D76" s="30"/>
      <c r="E76" s="30"/>
      <c r="F76" s="24"/>
    </row>
    <row r="77" spans="1:9" ht="30" x14ac:dyDescent="0.25">
      <c r="A77" s="23" t="s">
        <v>132</v>
      </c>
      <c r="B77" s="30"/>
      <c r="C77" s="30"/>
      <c r="D77" s="30"/>
      <c r="E77" s="30"/>
      <c r="F77" s="24"/>
      <c r="I77" s="54"/>
    </row>
    <row r="78" spans="1:9" x14ac:dyDescent="0.25">
      <c r="A78" s="19" t="s">
        <v>133</v>
      </c>
      <c r="B78" s="30"/>
      <c r="C78" s="30"/>
      <c r="D78" s="30"/>
      <c r="E78" s="30"/>
      <c r="F78" s="29"/>
    </row>
    <row r="79" spans="1:9" x14ac:dyDescent="0.25">
      <c r="A79" s="23" t="s">
        <v>134</v>
      </c>
      <c r="B79" s="30"/>
      <c r="C79" s="30"/>
      <c r="D79" s="30"/>
      <c r="E79" s="30"/>
      <c r="F79" s="24"/>
    </row>
    <row r="80" spans="1:9" x14ac:dyDescent="0.25">
      <c r="A80" s="23" t="s">
        <v>135</v>
      </c>
      <c r="B80" s="30"/>
      <c r="C80" s="30"/>
      <c r="D80" s="30"/>
      <c r="E80" s="30"/>
      <c r="F80" s="24"/>
    </row>
    <row r="81" spans="1:7" x14ac:dyDescent="0.25">
      <c r="A81" s="19" t="s">
        <v>136</v>
      </c>
      <c r="B81" s="30"/>
      <c r="C81" s="30"/>
      <c r="D81" s="30"/>
      <c r="E81" s="30"/>
      <c r="F81" s="29"/>
    </row>
    <row r="82" spans="1:7" x14ac:dyDescent="0.25">
      <c r="A82" s="23" t="s">
        <v>137</v>
      </c>
      <c r="B82" s="30"/>
      <c r="C82" s="30"/>
      <c r="D82" s="30"/>
      <c r="E82" s="30"/>
      <c r="F82" s="24"/>
    </row>
    <row r="83" spans="1:7" x14ac:dyDescent="0.25">
      <c r="A83" s="25" t="s">
        <v>138</v>
      </c>
      <c r="B83" s="26"/>
      <c r="C83" s="26"/>
      <c r="D83" s="26"/>
      <c r="E83" s="26"/>
      <c r="F83" s="26"/>
    </row>
    <row r="84" spans="1:7" x14ac:dyDescent="0.25">
      <c r="A84" s="27"/>
      <c r="B84" s="30"/>
      <c r="C84" s="30"/>
      <c r="D84" s="30"/>
      <c r="E84" s="30"/>
      <c r="F84" s="30"/>
    </row>
    <row r="85" spans="1:7" ht="15.75" x14ac:dyDescent="0.25">
      <c r="A85" s="28" t="s">
        <v>139</v>
      </c>
      <c r="B85" s="31"/>
      <c r="C85" s="31"/>
      <c r="D85" s="31"/>
      <c r="E85" s="31"/>
      <c r="F85" s="31"/>
    </row>
    <row r="87" spans="1:7" ht="18" x14ac:dyDescent="0.25">
      <c r="A87" s="52"/>
      <c r="B87" s="101"/>
      <c r="C87" s="101"/>
      <c r="D87" s="101"/>
      <c r="E87" s="101"/>
      <c r="F87" s="101"/>
      <c r="G87" s="101"/>
    </row>
    <row r="88" spans="1:7" ht="18" x14ac:dyDescent="0.25">
      <c r="A88" s="52"/>
      <c r="B88" s="101"/>
      <c r="C88" s="101"/>
      <c r="D88" s="101"/>
      <c r="E88" s="101"/>
      <c r="F88" s="101"/>
      <c r="G88" s="101"/>
    </row>
    <row r="89" spans="1:7" ht="18" x14ac:dyDescent="0.25">
      <c r="B89" s="1"/>
    </row>
    <row r="90" spans="1:7" ht="18" x14ac:dyDescent="0.25">
      <c r="B90" s="1"/>
    </row>
    <row r="91" spans="1:7" ht="18" x14ac:dyDescent="0.25">
      <c r="B91" s="15"/>
    </row>
    <row r="92" spans="1:7" ht="18" x14ac:dyDescent="0.25">
      <c r="A92" s="2"/>
      <c r="B92" s="1"/>
    </row>
  </sheetData>
  <sheetProtection password="A6CC" sheet="1" objects="1" scenarios="1"/>
  <mergeCells count="7">
    <mergeCell ref="A1:E1"/>
    <mergeCell ref="A2:E2"/>
    <mergeCell ref="B88:G88"/>
    <mergeCell ref="A3:F3"/>
    <mergeCell ref="A4:F4"/>
    <mergeCell ref="A5:F5"/>
    <mergeCell ref="B87:G87"/>
  </mergeCells>
  <printOptions horizontalCentered="1"/>
  <pageMargins left="0.35433070866141736" right="0.27559055118110237" top="0.23622047244094491" bottom="0.35433070866141736" header="0.15748031496062992" footer="0.15748031496062992"/>
  <pageSetup scale="65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ingresos y egresos </vt:lpstr>
      <vt:lpstr>FONDO 9995</vt:lpstr>
      <vt:lpstr>fondo 100</vt:lpstr>
      <vt:lpstr>'fondo 100'!Área_de_impresión</vt:lpstr>
      <vt:lpstr>'FONDO 9995'!Área_de_impresión</vt:lpstr>
      <vt:lpstr>'ingresos y egresos '!Área_de_impresión</vt:lpstr>
      <vt:lpstr>'fondo 100'!Títulos_a_imprimir</vt:lpstr>
      <vt:lpstr>'FONDO 9995'!Títulos_a_imprimir</vt:lpstr>
      <vt:lpstr>'ingresos y egresos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mreynoso</dc:creator>
  <cp:lastModifiedBy>LUCY CUEVAS</cp:lastModifiedBy>
  <cp:lastPrinted>2024-01-12T21:17:38Z</cp:lastPrinted>
  <dcterms:created xsi:type="dcterms:W3CDTF">2021-08-10T15:32:06Z</dcterms:created>
  <dcterms:modified xsi:type="dcterms:W3CDTF">2024-03-15T17:53:39Z</dcterms:modified>
</cp:coreProperties>
</file>