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13_ncr:1_{21DA44A2-C8BD-4058-81E7-3B92851ADB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TIEMBR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<sst xmlns="http://schemas.openxmlformats.org/spreadsheetml/2006/main" count="162" uniqueCount="131">
  <si>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</si>
  <si>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</si>
  <si>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</si>
  <si>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</si>
  <si>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TOTAL</t>
  </si>
  <si>
    <t>Empresa Rotricomercial, SRL</t>
  </si>
  <si>
    <t>COMPRA DE MATERIALES FERRETEROS</t>
  </si>
  <si>
    <t>Zlonardi Company, SRL</t>
  </si>
  <si>
    <t>Morami, SRL</t>
  </si>
  <si>
    <t>A&amp;S Importadora Medicas, SRL</t>
  </si>
  <si>
    <t>Productos Químicos Avanzados PROQUIA, SRL</t>
  </si>
  <si>
    <t>Saga Pharma, SRL</t>
  </si>
  <si>
    <t>Kelnet Computer, SRL</t>
  </si>
  <si>
    <t>Pharma GDE, SRL</t>
  </si>
  <si>
    <t>Suplidores Eléctricos Garcia Suriel, SRL</t>
  </si>
  <si>
    <t>Liriano Nuez Comercial, SRL</t>
  </si>
  <si>
    <t xml:space="preserve">                                            RELACIÓN  DE PROCESOS DE COMPRAS POR DEBAJO DEL UMBRAL</t>
  </si>
  <si>
    <t>MES DE SEPTIEMBRE 2023</t>
  </si>
  <si>
    <t>Gerenfar, S.R.L.</t>
  </si>
  <si>
    <t>COMPRA DE MEDICAMENTO (MIDAZOLAN)</t>
  </si>
  <si>
    <t>UC-CD-2023-0298</t>
  </si>
  <si>
    <t>https://comunidad.comprasdominicana.gob.do/Public/Tendering/OpportunityDetail/Index?noticeUID=DO1.NTC.1289520&amp;isModal=true&amp;asPopupView=true</t>
  </si>
  <si>
    <t>UC-CD-2023-0299</t>
  </si>
  <si>
    <t>COMPRA DE VORICONAZOL</t>
  </si>
  <si>
    <t>Seven Pharma DR, SRL</t>
  </si>
  <si>
    <t>https://comunidad.comprasdominicana.gob.do/Public/Tendering/OpportunityDetail/Index?noticeUID=DO1.NTC.1289326&amp;isModal=true&amp;asPopupView=true</t>
  </si>
  <si>
    <t>UC-CD-2023-0300</t>
  </si>
  <si>
    <t>COMPRA DE INSUMOS MEDICOS</t>
  </si>
  <si>
    <t>https://comunidad.comprasdominicana.gob.do/Public/Tendering/OpportunityDetail/Index?noticeUID=DO1.NTC.1289333&amp;isModal=true&amp;asPopupView=true</t>
  </si>
  <si>
    <t>UC-CD-2023-0303</t>
  </si>
  <si>
    <t>65.649,3</t>
  </si>
  <si>
    <t>https://comunidad.comprasdominicana.gob.do/Public/Tendering/OpportunityDetail/Index?noticeUID=DO1.NTC.1290406&amp;isModal=true&amp;asPopupView=true</t>
  </si>
  <si>
    <t>Vanguardia Salud, SRL</t>
  </si>
  <si>
    <t>COMPRA DE INSUMOS MEDICOS (CATETER Y TAPE DE CIRUJIA)</t>
  </si>
  <si>
    <t>UC-CD-2023-0305</t>
  </si>
  <si>
    <t>https://comunidad.comprasdominicana.gob.do/Public/Tendering/OpportunityDetail/Index?noticeUID=DO1.NTC.1293021&amp;isModal=true&amp;asPopupView=true</t>
  </si>
  <si>
    <t>UC-CD-2023-0304</t>
  </si>
  <si>
    <t>No. De proceso</t>
  </si>
  <si>
    <t>Proveedor</t>
  </si>
  <si>
    <t>Descripción</t>
  </si>
  <si>
    <t>Fecha</t>
  </si>
  <si>
    <t>Link en portal transaccional</t>
  </si>
  <si>
    <t>COMPRAS DE DENGE Y PORTA OBJETOS ESMERILLADOS</t>
  </si>
  <si>
    <t>https://comunidad.comprasdominicana.gob.do/Public/Tendering/OpportunityDetail/Index?noticeUID=DO1.NTC.1292818&amp;isModal=true&amp;asPopupView=true</t>
  </si>
  <si>
    <t>UC-CD-2023-0308</t>
  </si>
  <si>
    <t>COMPRA DE PINTURA</t>
  </si>
  <si>
    <t>167,399.97</t>
  </si>
  <si>
    <t>https://comunidad.comprasdominicana.gob.do/Public/Tendering/OpportunityDetail/Index?noticeUID=DO1.NTC.1294516&amp;isModal=true&amp;asPopupView=true</t>
  </si>
  <si>
    <t>UC-CD-2023-0309</t>
  </si>
  <si>
    <t>SERVICIO DE INSTALACION DE AUTOCLAVE</t>
  </si>
  <si>
    <t>Esterilizacion y Equipos Del Caribe José Yabe, SRL</t>
  </si>
  <si>
    <t>https://comunidad.comprasdominicana.gob.do/Public/Tendering/OpportunityDetail/Index?noticeUID=DO1.NTC.1294718&amp;isModal=true&amp;asPopupView=true</t>
  </si>
  <si>
    <t>UC-CD-2023-0307</t>
  </si>
  <si>
    <t>SERVICO DE TRANSPORTE</t>
  </si>
  <si>
    <t>Carga Fácil Castillo Infante, SRL</t>
  </si>
  <si>
    <t>https://comunidad.comprasdominicana.gob.do/Public/Tendering/OpportunityDetail/Index?noticeUID=DO1.NTC.1294814&amp;isModal=true&amp;asPopupView=true</t>
  </si>
  <si>
    <t>UC-CD-2023-0310</t>
  </si>
  <si>
    <t>COMPRA DE MATERIALES DE FERRETERIA VARIOS</t>
  </si>
  <si>
    <t>79,353.5</t>
  </si>
  <si>
    <t>https://comunidad.comprasdominicana.gob.do/Public/Tendering/OpportunityDetail/Index?noticeUID=DO1.NTC.1296041&amp;isModal=true&amp;asPopupView=true</t>
  </si>
  <si>
    <t>UC-CD-2023-0311</t>
  </si>
  <si>
    <t>COMPRAS DE ZAFACONES</t>
  </si>
  <si>
    <t>176,115</t>
  </si>
  <si>
    <t>https://comunidad.comprasdominicana.gob.do/Public/Tendering/OpportunityDetail/Index?noticeUID=DO1.NTC.1296622&amp;isModal=true&amp;asPopupView=true</t>
  </si>
  <si>
    <t>UC-CD-2023-0313</t>
  </si>
  <si>
    <t>COMPRAS DE BURLETES O JUNTA DE PUERTAS PARA EL AUTO CLAVE SERCON DE 523 LITROS</t>
  </si>
  <si>
    <t>Servicio de Biomedicina Médico SERBIOMED, SRL</t>
  </si>
  <si>
    <t>112,100</t>
  </si>
  <si>
    <t>https://comunidad.comprasdominicana.gob.do/Public/Tendering/OpportunityDetail/Index?noticeUID=DO1.NTC.1298312&amp;isModal=true&amp;asPopupView=true</t>
  </si>
  <si>
    <t>-UC-CD-2023-0314</t>
  </si>
  <si>
    <t>COMPRAS DE BOLSAS PARA CADAVER BLANCA</t>
  </si>
  <si>
    <t>205,495.94</t>
  </si>
  <si>
    <t>https://comunidad.comprasdominicana.gob.do/Public/Tendering/OpportunityDetail/Index?noticeUID=DO1.NTC.1298420&amp;isModal=true&amp;asPopupView=true</t>
  </si>
  <si>
    <t>UC-CD-2023-0317</t>
  </si>
  <si>
    <t>COMPRAS DE INSUMOS MEDICOS (CATETER) VARIOS</t>
  </si>
  <si>
    <t>Farmaco Internacional, SRL</t>
  </si>
  <si>
    <t>201,635.2 </t>
  </si>
  <si>
    <t>https://comunidad.comprasdominicana.gob.do/Public/Tendering/OpportunityDetail/Index?noticeUID=DO1.NTC.1298236&amp;isModal=true&amp;asPopupView=true</t>
  </si>
  <si>
    <t>UC-CD-2023-0315</t>
  </si>
  <si>
    <t>COMPRAS AGUA DESTILADA GL</t>
  </si>
  <si>
    <t>https://comunidad.comprasdominicana.gob.do/Public/Tendering/OpportunityDetail/Index?noticeUID=DO1.NTC.1298439&amp;isModal=true&amp;asPopupView=true</t>
  </si>
  <si>
    <t>UC-CD-2023-0316</t>
  </si>
  <si>
    <t>COMPRAS DE PAPEL EKG GRANDE</t>
  </si>
  <si>
    <t>https://comunidad.comprasdominicana.gob.do/Public/Tendering/OpportunityDetail/Index?noticeUID=DO1.NTC.1298140&amp;isModal=true&amp;asPopupView=true</t>
  </si>
  <si>
    <t>UC-CD-2023-0318</t>
  </si>
  <si>
    <t>COMPRAS DE MEDICAMENTOS, AZITROMICINA, LABETALOL, ETC</t>
  </si>
  <si>
    <t>https://comunidad.comprasdominicana.gob.do/Public/Tendering/OpportunityDetail/Index?noticeUID=DO1.NTC.1299113&amp;isModal=true&amp;asPopupView=true</t>
  </si>
  <si>
    <t>UC-CD-2023-0320</t>
  </si>
  <si>
    <t>SERVICIO DE INSTALACION DE TUBERIAS</t>
  </si>
  <si>
    <t>138,673.6</t>
  </si>
  <si>
    <t>Valor RD$</t>
  </si>
  <si>
    <t>https://comunidad.comprasdominicana.gob.do/Public/Tendering/OpportunityDetail/Index?noticeUID=DO1.NTC.1299627&amp;isModal=true&amp;asPopupView=true</t>
  </si>
  <si>
    <t>UC-CD-2023-0324</t>
  </si>
  <si>
    <t>SERVICIO DE AUTOMATIZACION Y PROGRAMACION CONTROL DE ACCESO</t>
  </si>
  <si>
    <t>177,283.2 </t>
  </si>
  <si>
    <t>https://comunidad.comprasdominicana.gob.do/Public/Tendering/OpportunityDetail/Index?noticeUID=DO1.NTC.1300929&amp;isModal=true&amp;asPopupView=true</t>
  </si>
  <si>
    <t>UC-CD-2023-0323</t>
  </si>
  <si>
    <t>COMPRAS DE DETERGENTE Y BLANQUEADORES</t>
  </si>
  <si>
    <t>109,740 </t>
  </si>
  <si>
    <t>https://comunidad.comprasdominicana.gob.do/Public/Tendering/OpportunityDetail/Index?noticeUID=DO1.NTC.1301026&amp;isModal=true&amp;asPopupView=true</t>
  </si>
  <si>
    <t>UC-CD-2023-0321</t>
  </si>
  <si>
    <t>COMPRAS DE REACTIVOS Y UTILES</t>
  </si>
  <si>
    <t>193,400 </t>
  </si>
  <si>
    <t>https://comunidad.comprasdominicana.gob.do/Public/Tendering/OpportunityDetail/Index?noticeUID=DO1.NTC.1300523&amp;isModal=true&amp;asPopupView=true</t>
  </si>
  <si>
    <t>UC-CD-2023-0322</t>
  </si>
  <si>
    <t>COMPRAS DE PRUEBAS DE LABORATORIO E INSUMOS</t>
  </si>
  <si>
    <t>181,446 </t>
  </si>
  <si>
    <t>https://comunidad.comprasdominicana.gob.do/Public/Tendering/OpportunityDetail/Index?noticeUID=DO1.NTC.1301031&amp;isModal=true&amp;asPopupView=true</t>
  </si>
  <si>
    <t>UC-CD-2023-0302</t>
  </si>
  <si>
    <t>Estado</t>
  </si>
  <si>
    <t>Proceso adjudicado y celebrado</t>
  </si>
  <si>
    <t>proceso adjudicado y celebrado</t>
  </si>
  <si>
    <t>COMPRA DE LETREROS EN ACRILICO</t>
  </si>
  <si>
    <t>Proceso revocado</t>
  </si>
  <si>
    <t>Tomás Rafael Cáceres Adames</t>
  </si>
  <si>
    <t>#</t>
  </si>
  <si>
    <t>https://comunidad.comprasdominicana.gob.do/Public/Tendering/OpportunityDetail/Index?noticeUID=DO1.NTC.1290033&amp;isModal=true&amp;asPopupView=true</t>
  </si>
  <si>
    <t>UC-CD-2023-0301</t>
  </si>
  <si>
    <t>COMPRA DE SEPARADORES DE FILA Y BEBEDEROS</t>
  </si>
  <si>
    <t>Muñoz Concepto Mobiliario, SRL</t>
  </si>
  <si>
    <t>204,848</t>
  </si>
  <si>
    <t>https://comunidad.comprasdominicana.gob.do/Public/Tendering/OpportunityDetail/Index?noticeUID=DO1.NTC.1290220&amp;isModal=true&amp;asPopupView=true</t>
  </si>
  <si>
    <t>UC-CD-2023-0306</t>
  </si>
  <si>
    <t>Proceso con etapa cerrada</t>
  </si>
  <si>
    <t>https://comunidad.comprasdominicana.gob.do/Public/Tendering/OpportunityDetail/Index?noticeUID=DO1.NTC.1293927&amp;isModal=true&amp;asPopupView=true</t>
  </si>
  <si>
    <t>COMPRA MATERIALES DE FERRETERIA</t>
  </si>
  <si>
    <t>UC-CD-2023-0312</t>
  </si>
  <si>
    <t>COMPRAS DE LETREROS EN ACRILICO E INSTALACION</t>
  </si>
  <si>
    <t>https://comunidad.comprasdominicana.gob.do/Public/Tendering/OpportunityDetail/Index?noticeUID=DO1.NTC.1297111&amp;isModal=true&amp;asPopupView=true</t>
  </si>
  <si>
    <t>200,982.56</t>
  </si>
  <si>
    <t>Proceso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</si>
</sst>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i/>
      <sz val="12"/>
      <name val="Cambria"/>
      <family val="2"/>
      <scheme val="maj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43" fontId="4" fillId="0" borderId="0" xfId="0" applyNumberFormat="1" applyFont="1"/>
    <xf numFmtId="14" fontId="4" fillId="0" borderId="0" xfId="0" applyNumberFormat="1" applyFont="1"/>
    <xf numFmtId="14" fontId="0" fillId="0" borderId="1" xfId="0" applyNumberFormat="1" applyBorder="1"/>
    <xf numFmtId="164" fontId="6" fillId="0" borderId="2" xfId="1" applyFont="1" applyBorder="1" applyAlignment="1">
      <alignment horizontal="center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64" fontId="6" fillId="0" borderId="0" xfId="1" applyFont="1" applyBorder="1"/>
    <xf numFmtId="0" fontId="8" fillId="0" borderId="1" xfId="2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64" fontId="6" fillId="0" borderId="3" xfId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8" fillId="0" borderId="0" xfId="2" applyAlignment="1">
      <alignment wrapText="1"/>
    </xf>
    <xf numFmtId="0" fontId="7" fillId="0" borderId="4" xfId="0" applyFont="1" applyBorder="1"/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14" fontId="0" fillId="0" borderId="4" xfId="0" applyNumberFormat="1" applyBorder="1"/>
    <xf numFmtId="0" fontId="8" fillId="0" borderId="4" xfId="2" applyBorder="1" applyAlignment="1">
      <alignment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4" fontId="0" fillId="2" borderId="1" xfId="0" applyNumberFormat="1" applyFill="1" applyBorder="1"/>
    <xf numFmtId="0" fontId="8" fillId="2" borderId="1" xfId="2" applyFill="1" applyBorder="1" applyAlignment="1">
      <alignment wrapText="1"/>
    </xf>
    <xf numFmtId="0" fontId="8" fillId="2" borderId="0" xfId="2" applyFill="1" applyAlignment="1">
      <alignment wrapText="1"/>
    </xf>
    <xf numFmtId="0" fontId="3" fillId="0" borderId="7" xfId="0" applyFont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219074</xdr:colOff>
      <xdr:row>0</xdr:row>
      <xdr:rowOff>22225</xdr:rowOff>
    </xdr:from>
    <xdr:to>
      <xdr:col>5</xdr:col>
      <xdr:colOff>171449</xdr:colOff>
      <xdr:row>4</xdr:row>
      <xdr:rowOff>168274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12725"/>
          <a:ext cx="3171825" cy="9080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69850</xdr:colOff>
      <xdr:row>37</xdr:row>
      <xdr:rowOff>0</xdr:rowOff>
    </xdr:from>
    <xdr:to>
      <xdr:col>7</xdr:col>
      <xdr:colOff>12700</xdr:colOff>
      <xdr:row>44</xdr:row>
      <xdr:rowOff>88900</xdr:rowOff>
    </xdr:to>
    <xdr:pic>
      <xdr:nvPicPr>
        <xdr:cNvPr id="4" name="Imagen 3" descr="C:\Users\lucyn\Downloads\CamScanner 06-22-2022 11.28 (2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6045200" y="11918950"/>
          <a:ext cx="4013200" cy="1377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unidad.comprasdominicana.gob.do/Public/Tendering/OpportunityDetail/Index?noticeUID=DO1.NTC.1297111&amp;isModal=true&amp;asPopupView=true" TargetMode="External"/><Relationship Id="rId1" Type="http://schemas.openxmlformats.org/officeDocument/2006/relationships/hyperlink" Target="https://comunidad.comprasdominicana.gob.do/Public/Tendering/OpportunityDetail/Index?noticeUID=DO1.NTC.1290406&amp;isModal=true&amp;asPopupView=tru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zoomScaleNormal="100" workbookViewId="0">
      <selection activeCell="K8" sqref="K8"/>
    </sheetView>
  </sheetViews>
  <sheetFormatPr baseColWidth="10" defaultRowHeight="15" x14ac:dyDescent="0.25"/>
  <cols>
    <col min="1" max="1" width="6.140625" style="7" customWidth="1"/>
    <col min="2" max="2" width="13.85546875" style="7" customWidth="1"/>
    <col min="3" max="3" width="17.5703125" style="16" customWidth="1"/>
    <col min="4" max="4" width="14.5703125" customWidth="1"/>
    <col min="5" max="5" width="33.42578125" customWidth="1"/>
    <col min="6" max="6" width="17" style="7" customWidth="1"/>
    <col min="7" max="7" width="41.28515625" customWidth="1"/>
    <col min="8" max="8" width="74.85546875" style="16" customWidth="1"/>
  </cols>
  <sheetData>
    <row r="1" spans="1:10" x14ac:dyDescent="0.25">
      <c r="D1" s="42"/>
      <c r="E1" s="42"/>
      <c r="F1" s="42"/>
      <c r="G1" s="42"/>
      <c r="H1" s="42"/>
    </row>
    <row r="2" spans="1:10" x14ac:dyDescent="0.25">
      <c r="D2" s="42" t="s">
        <v>2</v>
      </c>
      <c r="E2" s="42"/>
      <c r="F2" s="42"/>
      <c r="G2" s="42"/>
      <c r="H2" s="42"/>
      <c r="I2" s="42"/>
    </row>
    <row r="3" spans="1:10" x14ac:dyDescent="0.25">
      <c r="D3" s="43" t="s">
        <v>3</v>
      </c>
      <c r="E3" s="43"/>
      <c r="F3" s="43"/>
      <c r="G3" s="43"/>
      <c r="H3" s="43"/>
      <c r="I3" s="43"/>
      <c r="J3" s="43"/>
    </row>
    <row r="4" spans="1:10" x14ac:dyDescent="0.25">
      <c r="D4" s="43" t="s">
        <v>0</v>
      </c>
      <c r="E4" s="43"/>
      <c r="F4" s="43"/>
      <c r="G4" s="43"/>
      <c r="H4" s="43"/>
      <c r="I4" s="43"/>
      <c r="J4" s="43"/>
    </row>
    <row r="5" spans="1:10" x14ac:dyDescent="0.25">
      <c r="D5" s="44" t="s">
        <v>1</v>
      </c>
      <c r="E5" s="44"/>
      <c r="F5" s="44"/>
      <c r="G5" s="44"/>
      <c r="H5" s="44"/>
      <c r="I5" s="44"/>
      <c r="J5" s="44"/>
    </row>
    <row r="6" spans="1:10" ht="15.75" x14ac:dyDescent="0.25">
      <c r="D6" s="41" t="s">
        <v>16</v>
      </c>
      <c r="E6" s="41"/>
      <c r="F6" s="41"/>
      <c r="G6" s="41"/>
      <c r="H6" s="41"/>
      <c r="I6" s="41"/>
    </row>
    <row r="7" spans="1:10" ht="16.5" thickBot="1" x14ac:dyDescent="0.3">
      <c r="D7" s="39" t="s">
        <v>17</v>
      </c>
      <c r="E7" s="39"/>
      <c r="F7" s="39"/>
      <c r="G7" s="39"/>
      <c r="H7" s="39"/>
      <c r="I7" s="39"/>
      <c r="J7" s="39"/>
    </row>
    <row r="8" spans="1:10" ht="16.5" thickBot="1" x14ac:dyDescent="0.3">
      <c r="A8" s="36" t="s">
        <v>115</v>
      </c>
      <c r="B8" s="34" t="s">
        <v>40</v>
      </c>
      <c r="C8" s="36" t="s">
        <v>109</v>
      </c>
      <c r="D8" s="34" t="s">
        <v>37</v>
      </c>
      <c r="E8" s="34" t="s">
        <v>38</v>
      </c>
      <c r="F8" s="23" t="s">
        <v>90</v>
      </c>
      <c r="G8" s="34" t="s">
        <v>39</v>
      </c>
      <c r="H8" s="24" t="s">
        <v>41</v>
      </c>
      <c r="I8" s="6"/>
      <c r="J8" s="6"/>
    </row>
    <row r="9" spans="1:10" ht="45" x14ac:dyDescent="0.25">
      <c r="A9" s="35">
        <v>1</v>
      </c>
      <c r="B9" s="21">
        <v>45170</v>
      </c>
      <c r="C9" s="37" t="s">
        <v>110</v>
      </c>
      <c r="D9" s="18" t="s">
        <v>20</v>
      </c>
      <c r="E9" s="18" t="s">
        <v>18</v>
      </c>
      <c r="F9" s="19">
        <v>200000</v>
      </c>
      <c r="G9" s="20" t="s">
        <v>19</v>
      </c>
      <c r="H9" s="22" t="s">
        <v>21</v>
      </c>
    </row>
    <row r="10" spans="1:10" ht="45" x14ac:dyDescent="0.25">
      <c r="A10" s="26">
        <v>2</v>
      </c>
      <c r="B10" s="4">
        <v>45170</v>
      </c>
      <c r="C10" s="25" t="s">
        <v>110</v>
      </c>
      <c r="D10" s="10" t="s">
        <v>22</v>
      </c>
      <c r="E10" s="10" t="s">
        <v>24</v>
      </c>
      <c r="F10" s="13">
        <v>100000</v>
      </c>
      <c r="G10" s="11" t="s">
        <v>23</v>
      </c>
      <c r="H10" s="9" t="s">
        <v>25</v>
      </c>
    </row>
    <row r="11" spans="1:10" ht="45" x14ac:dyDescent="0.25">
      <c r="A11" s="26">
        <v>3</v>
      </c>
      <c r="B11" s="4">
        <v>45173</v>
      </c>
      <c r="C11" s="25" t="s">
        <v>110</v>
      </c>
      <c r="D11" s="10" t="s">
        <v>26</v>
      </c>
      <c r="E11" s="10" t="s">
        <v>15</v>
      </c>
      <c r="F11" s="12">
        <v>149525</v>
      </c>
      <c r="G11" s="11" t="s">
        <v>27</v>
      </c>
      <c r="H11" s="9" t="s">
        <v>28</v>
      </c>
    </row>
    <row r="12" spans="1:10" ht="45" x14ac:dyDescent="0.25">
      <c r="A12" s="26">
        <v>4</v>
      </c>
      <c r="B12" s="4">
        <v>45173</v>
      </c>
      <c r="C12" s="25" t="s">
        <v>110</v>
      </c>
      <c r="D12" s="10" t="s">
        <v>117</v>
      </c>
      <c r="E12" s="10" t="s">
        <v>119</v>
      </c>
      <c r="F12" s="13" t="s">
        <v>120</v>
      </c>
      <c r="G12" s="11" t="s">
        <v>118</v>
      </c>
      <c r="H12" s="9" t="s">
        <v>121</v>
      </c>
    </row>
    <row r="13" spans="1:10" ht="30" x14ac:dyDescent="0.25">
      <c r="A13" s="26">
        <v>5</v>
      </c>
      <c r="B13" s="31">
        <v>45174</v>
      </c>
      <c r="C13" s="27" t="s">
        <v>113</v>
      </c>
      <c r="D13" s="28" t="s">
        <v>108</v>
      </c>
      <c r="E13" s="28" t="s">
        <v>114</v>
      </c>
      <c r="F13" s="29"/>
      <c r="G13" s="30" t="s">
        <v>112</v>
      </c>
      <c r="H13" s="32" t="s">
        <v>116</v>
      </c>
    </row>
    <row r="14" spans="1:10" ht="45" x14ac:dyDescent="0.25">
      <c r="A14" s="26">
        <v>6</v>
      </c>
      <c r="B14" s="4">
        <v>45174</v>
      </c>
      <c r="C14" s="25" t="s">
        <v>111</v>
      </c>
      <c r="D14" s="10" t="s">
        <v>29</v>
      </c>
      <c r="E14" s="10" t="s">
        <v>14</v>
      </c>
      <c r="F14" s="12" t="s">
        <v>30</v>
      </c>
      <c r="G14" s="11" t="s">
        <v>6</v>
      </c>
      <c r="H14" s="17" t="s">
        <v>31</v>
      </c>
    </row>
    <row r="15" spans="1:10" ht="30" x14ac:dyDescent="0.25">
      <c r="A15" s="26">
        <v>7</v>
      </c>
      <c r="B15" s="31">
        <v>45182</v>
      </c>
      <c r="C15" s="27" t="s">
        <v>123</v>
      </c>
      <c r="D15" s="28" t="s">
        <v>122</v>
      </c>
      <c r="E15" s="28"/>
      <c r="F15" s="29"/>
      <c r="G15" s="30" t="s">
        <v>125</v>
      </c>
      <c r="H15" s="33" t="s">
        <v>124</v>
      </c>
    </row>
    <row r="16" spans="1:10" ht="45" x14ac:dyDescent="0.25">
      <c r="A16" s="26">
        <v>8</v>
      </c>
      <c r="B16" s="4">
        <v>45180</v>
      </c>
      <c r="C16" s="25" t="s">
        <v>111</v>
      </c>
      <c r="D16" s="10" t="s">
        <v>34</v>
      </c>
      <c r="E16" s="10" t="s">
        <v>32</v>
      </c>
      <c r="F16" s="12">
        <v>164610</v>
      </c>
      <c r="G16" s="11" t="s">
        <v>33</v>
      </c>
      <c r="H16" s="9" t="s">
        <v>35</v>
      </c>
    </row>
    <row r="17" spans="1:8" ht="45" x14ac:dyDescent="0.25">
      <c r="A17" s="26">
        <v>9</v>
      </c>
      <c r="B17" s="4">
        <v>45180</v>
      </c>
      <c r="C17" s="25" t="s">
        <v>111</v>
      </c>
      <c r="D17" s="10" t="s">
        <v>36</v>
      </c>
      <c r="E17" s="10" t="s">
        <v>8</v>
      </c>
      <c r="F17" s="12">
        <v>160200</v>
      </c>
      <c r="G17" s="11" t="s">
        <v>42</v>
      </c>
      <c r="H17" s="9" t="s">
        <v>43</v>
      </c>
    </row>
    <row r="18" spans="1:8" customFormat="1" ht="45" x14ac:dyDescent="0.25">
      <c r="A18" s="26">
        <v>10</v>
      </c>
      <c r="B18" s="4">
        <v>45180</v>
      </c>
      <c r="C18" s="25" t="s">
        <v>111</v>
      </c>
      <c r="D18" s="10" t="s">
        <v>44</v>
      </c>
      <c r="E18" s="10" t="s">
        <v>7</v>
      </c>
      <c r="F18" s="12" t="s">
        <v>46</v>
      </c>
      <c r="G18" s="11" t="s">
        <v>45</v>
      </c>
      <c r="H18" s="9" t="s">
        <v>47</v>
      </c>
    </row>
    <row r="19" spans="1:8" customFormat="1" ht="30" x14ac:dyDescent="0.25">
      <c r="A19" s="26">
        <v>11</v>
      </c>
      <c r="B19" s="31">
        <v>45182</v>
      </c>
      <c r="C19" s="27" t="s">
        <v>123</v>
      </c>
      <c r="D19" s="28" t="s">
        <v>122</v>
      </c>
      <c r="E19" s="28"/>
      <c r="F19" s="29"/>
      <c r="G19" s="30" t="s">
        <v>125</v>
      </c>
      <c r="H19" s="33" t="s">
        <v>124</v>
      </c>
    </row>
    <row r="20" spans="1:8" customFormat="1" ht="45" x14ac:dyDescent="0.25">
      <c r="A20" s="26">
        <v>12</v>
      </c>
      <c r="B20" s="4">
        <v>45183</v>
      </c>
      <c r="C20" s="25" t="s">
        <v>111</v>
      </c>
      <c r="D20" s="10" t="s">
        <v>48</v>
      </c>
      <c r="E20" s="10" t="s">
        <v>50</v>
      </c>
      <c r="F20" s="12">
        <v>123900</v>
      </c>
      <c r="G20" s="11" t="s">
        <v>49</v>
      </c>
      <c r="H20" s="9" t="s">
        <v>51</v>
      </c>
    </row>
    <row r="21" spans="1:8" customFormat="1" ht="45" x14ac:dyDescent="0.25">
      <c r="A21" s="26">
        <v>13</v>
      </c>
      <c r="B21" s="4">
        <v>45183</v>
      </c>
      <c r="C21" s="25" t="s">
        <v>111</v>
      </c>
      <c r="D21" s="10" t="s">
        <v>52</v>
      </c>
      <c r="E21" s="10" t="s">
        <v>54</v>
      </c>
      <c r="F21" s="12">
        <v>31500</v>
      </c>
      <c r="G21" s="11" t="s">
        <v>53</v>
      </c>
      <c r="H21" s="9" t="s">
        <v>55</v>
      </c>
    </row>
    <row r="22" spans="1:8" customFormat="1" ht="45" x14ac:dyDescent="0.25">
      <c r="A22" s="26">
        <v>14</v>
      </c>
      <c r="B22" s="4">
        <v>45187</v>
      </c>
      <c r="C22" s="25" t="s">
        <v>111</v>
      </c>
      <c r="D22" s="10" t="s">
        <v>56</v>
      </c>
      <c r="E22" s="10" t="s">
        <v>14</v>
      </c>
      <c r="F22" s="12" t="s">
        <v>58</v>
      </c>
      <c r="G22" s="11" t="s">
        <v>57</v>
      </c>
      <c r="H22" s="9" t="s">
        <v>59</v>
      </c>
    </row>
    <row r="23" spans="1:8" customFormat="1" ht="45" x14ac:dyDescent="0.25">
      <c r="A23" s="26">
        <v>15</v>
      </c>
      <c r="B23" s="4">
        <v>45188</v>
      </c>
      <c r="C23" s="25" t="s">
        <v>111</v>
      </c>
      <c r="D23" s="10" t="s">
        <v>60</v>
      </c>
      <c r="E23" s="10" t="s">
        <v>5</v>
      </c>
      <c r="F23" s="12" t="s">
        <v>62</v>
      </c>
      <c r="G23" s="11" t="s">
        <v>61</v>
      </c>
      <c r="H23" s="9" t="s">
        <v>63</v>
      </c>
    </row>
    <row r="24" spans="1:8" customFormat="1" ht="30" x14ac:dyDescent="0.25">
      <c r="A24" s="26">
        <v>16</v>
      </c>
      <c r="B24" s="4">
        <v>45189</v>
      </c>
      <c r="C24" s="25" t="s">
        <v>130</v>
      </c>
      <c r="D24" s="10" t="s">
        <v>126</v>
      </c>
      <c r="E24" s="10" t="s">
        <v>114</v>
      </c>
      <c r="F24" s="12" t="s">
        <v>129</v>
      </c>
      <c r="G24" s="11" t="s">
        <v>127</v>
      </c>
      <c r="H24" s="9" t="s">
        <v>128</v>
      </c>
    </row>
    <row r="25" spans="1:8" customFormat="1" ht="45" x14ac:dyDescent="0.25">
      <c r="A25" s="26">
        <v>17</v>
      </c>
      <c r="B25" s="4">
        <v>45191</v>
      </c>
      <c r="C25" s="25" t="s">
        <v>111</v>
      </c>
      <c r="D25" s="10" t="s">
        <v>64</v>
      </c>
      <c r="E25" s="11" t="s">
        <v>66</v>
      </c>
      <c r="F25" s="12" t="s">
        <v>67</v>
      </c>
      <c r="G25" s="11" t="s">
        <v>65</v>
      </c>
      <c r="H25" s="9" t="s">
        <v>68</v>
      </c>
    </row>
    <row r="26" spans="1:8" customFormat="1" ht="45" x14ac:dyDescent="0.25">
      <c r="A26" s="26">
        <v>18</v>
      </c>
      <c r="B26" s="4">
        <v>45191</v>
      </c>
      <c r="C26" s="25" t="s">
        <v>111</v>
      </c>
      <c r="D26" s="10" t="s">
        <v>69</v>
      </c>
      <c r="E26" s="11" t="s">
        <v>8</v>
      </c>
      <c r="F26" s="12" t="s">
        <v>71</v>
      </c>
      <c r="G26" s="11" t="s">
        <v>70</v>
      </c>
      <c r="H26" s="9" t="s">
        <v>72</v>
      </c>
    </row>
    <row r="27" spans="1:8" customFormat="1" ht="45" x14ac:dyDescent="0.25">
      <c r="A27" s="26">
        <v>19</v>
      </c>
      <c r="B27" s="4">
        <v>45191</v>
      </c>
      <c r="C27" s="25" t="s">
        <v>111</v>
      </c>
      <c r="D27" s="10" t="s">
        <v>73</v>
      </c>
      <c r="E27" s="11" t="s">
        <v>75</v>
      </c>
      <c r="F27" s="12" t="s">
        <v>76</v>
      </c>
      <c r="G27" s="11" t="s">
        <v>74</v>
      </c>
      <c r="H27" s="9" t="s">
        <v>77</v>
      </c>
    </row>
    <row r="28" spans="1:8" customFormat="1" ht="45" x14ac:dyDescent="0.25">
      <c r="A28" s="26">
        <v>20</v>
      </c>
      <c r="B28" s="4">
        <v>45191</v>
      </c>
      <c r="C28" s="25" t="s">
        <v>111</v>
      </c>
      <c r="D28" s="10" t="s">
        <v>78</v>
      </c>
      <c r="E28" s="11" t="s">
        <v>13</v>
      </c>
      <c r="F28" s="12">
        <v>200000</v>
      </c>
      <c r="G28" s="11" t="s">
        <v>79</v>
      </c>
      <c r="H28" s="9" t="s">
        <v>80</v>
      </c>
    </row>
    <row r="29" spans="1:8" customFormat="1" ht="45" x14ac:dyDescent="0.25">
      <c r="A29" s="26">
        <v>21</v>
      </c>
      <c r="B29" s="4">
        <v>45194</v>
      </c>
      <c r="C29" s="25" t="s">
        <v>111</v>
      </c>
      <c r="D29" s="10" t="s">
        <v>81</v>
      </c>
      <c r="E29" s="11" t="s">
        <v>13</v>
      </c>
      <c r="F29" s="13">
        <v>200600</v>
      </c>
      <c r="G29" s="11" t="s">
        <v>82</v>
      </c>
      <c r="H29" s="9" t="s">
        <v>83</v>
      </c>
    </row>
    <row r="30" spans="1:8" customFormat="1" ht="45" x14ac:dyDescent="0.25">
      <c r="A30" s="26">
        <v>22</v>
      </c>
      <c r="B30" s="4">
        <v>45194</v>
      </c>
      <c r="C30" s="25" t="s">
        <v>111</v>
      </c>
      <c r="D30" s="10" t="s">
        <v>84</v>
      </c>
      <c r="E30" s="11" t="s">
        <v>9</v>
      </c>
      <c r="F30" s="13">
        <v>174000</v>
      </c>
      <c r="G30" s="11" t="s">
        <v>85</v>
      </c>
      <c r="H30" s="9" t="s">
        <v>86</v>
      </c>
    </row>
    <row r="31" spans="1:8" customFormat="1" ht="45" x14ac:dyDescent="0.25">
      <c r="A31" s="26">
        <v>23</v>
      </c>
      <c r="B31" s="4">
        <v>45195</v>
      </c>
      <c r="C31" s="25" t="s">
        <v>111</v>
      </c>
      <c r="D31" s="10" t="s">
        <v>87</v>
      </c>
      <c r="E31" s="11" t="s">
        <v>12</v>
      </c>
      <c r="F31" s="13" t="s">
        <v>89</v>
      </c>
      <c r="G31" s="11" t="s">
        <v>88</v>
      </c>
      <c r="H31" s="9" t="s">
        <v>91</v>
      </c>
    </row>
    <row r="32" spans="1:8" customFormat="1" ht="45" x14ac:dyDescent="0.25">
      <c r="A32" s="26">
        <v>24</v>
      </c>
      <c r="B32" s="4">
        <v>45197</v>
      </c>
      <c r="C32" s="25" t="s">
        <v>111</v>
      </c>
      <c r="D32" s="10" t="s">
        <v>92</v>
      </c>
      <c r="E32" s="11" t="s">
        <v>12</v>
      </c>
      <c r="F32" s="13" t="s">
        <v>94</v>
      </c>
      <c r="G32" s="11" t="s">
        <v>93</v>
      </c>
      <c r="H32" s="9" t="s">
        <v>95</v>
      </c>
    </row>
    <row r="33" spans="1:8" customFormat="1" ht="45" x14ac:dyDescent="0.25">
      <c r="A33" s="26">
        <v>25</v>
      </c>
      <c r="B33" s="4">
        <v>45197</v>
      </c>
      <c r="C33" s="25" t="s">
        <v>111</v>
      </c>
      <c r="D33" s="10" t="s">
        <v>96</v>
      </c>
      <c r="E33" s="11" t="s">
        <v>10</v>
      </c>
      <c r="F33" s="13" t="s">
        <v>98</v>
      </c>
      <c r="G33" s="11" t="s">
        <v>97</v>
      </c>
      <c r="H33" s="9" t="s">
        <v>99</v>
      </c>
    </row>
    <row r="34" spans="1:8" customFormat="1" ht="45" x14ac:dyDescent="0.25">
      <c r="A34" s="26">
        <v>26</v>
      </c>
      <c r="B34" s="4">
        <v>45197</v>
      </c>
      <c r="C34" s="25" t="s">
        <v>111</v>
      </c>
      <c r="D34" s="10" t="s">
        <v>100</v>
      </c>
      <c r="E34" s="11" t="s">
        <v>8</v>
      </c>
      <c r="F34" s="13" t="s">
        <v>102</v>
      </c>
      <c r="G34" s="11" t="s">
        <v>101</v>
      </c>
      <c r="H34" s="9" t="s">
        <v>103</v>
      </c>
    </row>
    <row r="35" spans="1:8" customFormat="1" ht="45" x14ac:dyDescent="0.25">
      <c r="A35" s="26">
        <v>27</v>
      </c>
      <c r="B35" s="4">
        <v>45197</v>
      </c>
      <c r="C35" s="25" t="s">
        <v>111</v>
      </c>
      <c r="D35" s="10" t="s">
        <v>104</v>
      </c>
      <c r="E35" s="11" t="s">
        <v>11</v>
      </c>
      <c r="F35" s="13" t="s">
        <v>106</v>
      </c>
      <c r="G35" s="11" t="s">
        <v>105</v>
      </c>
      <c r="H35" s="9" t="s">
        <v>107</v>
      </c>
    </row>
    <row r="36" spans="1:8" customFormat="1" ht="15.75" thickBot="1" x14ac:dyDescent="0.3">
      <c r="A36" s="7"/>
      <c r="B36" s="7"/>
      <c r="C36" s="16"/>
      <c r="D36" s="1"/>
      <c r="E36" s="5" t="s">
        <v>4</v>
      </c>
      <c r="F36" s="14">
        <f>SUM(F9:F35)</f>
        <v>1504335</v>
      </c>
      <c r="G36" s="8"/>
      <c r="H36" s="16"/>
    </row>
    <row r="37" spans="1:8" customFormat="1" x14ac:dyDescent="0.25">
      <c r="A37" s="38"/>
      <c r="B37" s="38"/>
      <c r="C37" s="38"/>
      <c r="D37" s="40"/>
      <c r="E37" s="40"/>
      <c r="F37" s="40"/>
      <c r="G37" s="40"/>
      <c r="H37" s="40"/>
    </row>
    <row r="38" spans="1:8" customFormat="1" x14ac:dyDescent="0.25">
      <c r="A38" s="38"/>
      <c r="B38" s="38"/>
      <c r="C38" s="38"/>
      <c r="D38" s="40"/>
      <c r="E38" s="40"/>
      <c r="F38" s="40"/>
      <c r="G38" s="40"/>
      <c r="H38" s="40"/>
    </row>
    <row r="39" spans="1:8" customFormat="1" x14ac:dyDescent="0.25">
      <c r="A39" s="38"/>
      <c r="B39" s="38"/>
      <c r="C39" s="38"/>
      <c r="D39" s="40"/>
      <c r="E39" s="40"/>
      <c r="F39" s="40"/>
      <c r="G39" s="40"/>
      <c r="H39" s="40"/>
    </row>
    <row r="40" spans="1:8" customFormat="1" x14ac:dyDescent="0.25">
      <c r="A40" s="38"/>
      <c r="B40" s="38"/>
      <c r="C40" s="38"/>
      <c r="D40" s="40"/>
      <c r="E40" s="40"/>
      <c r="F40" s="40"/>
      <c r="G40" s="40"/>
      <c r="H40" s="40"/>
    </row>
    <row r="41" spans="1:8" customFormat="1" x14ac:dyDescent="0.25">
      <c r="A41" s="38"/>
      <c r="B41" s="38"/>
      <c r="C41" s="38"/>
      <c r="D41" s="40"/>
      <c r="E41" s="40"/>
      <c r="F41" s="40"/>
      <c r="G41" s="40"/>
      <c r="H41" s="40"/>
    </row>
    <row r="42" spans="1:8" customFormat="1" x14ac:dyDescent="0.25">
      <c r="A42" s="38"/>
      <c r="B42" s="38"/>
      <c r="C42" s="38"/>
      <c r="D42" s="40"/>
      <c r="E42" s="40"/>
      <c r="F42" s="40"/>
      <c r="G42" s="40"/>
      <c r="H42" s="40"/>
    </row>
    <row r="43" spans="1:8" customFormat="1" x14ac:dyDescent="0.25">
      <c r="A43" s="38"/>
      <c r="B43" s="38"/>
      <c r="C43" s="38"/>
      <c r="D43" s="40"/>
      <c r="E43" s="40"/>
      <c r="F43" s="40"/>
      <c r="G43" s="40"/>
      <c r="H43" s="40"/>
    </row>
    <row r="44" spans="1:8" customFormat="1" x14ac:dyDescent="0.25">
      <c r="A44" s="38"/>
      <c r="B44" s="38"/>
      <c r="C44" s="38"/>
      <c r="D44" s="40"/>
      <c r="E44" s="40"/>
      <c r="F44" s="40"/>
      <c r="G44" s="40"/>
      <c r="H44" s="40"/>
    </row>
    <row r="45" spans="1:8" customFormat="1" x14ac:dyDescent="0.25">
      <c r="A45" s="38"/>
      <c r="B45" s="38"/>
      <c r="C45" s="38"/>
      <c r="D45" s="40"/>
      <c r="E45" s="40"/>
      <c r="F45" s="40"/>
      <c r="G45" s="40"/>
      <c r="H45" s="40"/>
    </row>
    <row r="46" spans="1:8" customFormat="1" x14ac:dyDescent="0.25">
      <c r="A46" s="7"/>
      <c r="B46" s="7"/>
      <c r="C46" s="16"/>
      <c r="D46" s="1"/>
      <c r="E46" s="1"/>
      <c r="F46" s="1"/>
      <c r="G46" s="1"/>
      <c r="H46" s="1"/>
    </row>
    <row r="47" spans="1:8" customFormat="1" x14ac:dyDescent="0.25">
      <c r="A47" s="7"/>
      <c r="B47" s="7"/>
      <c r="C47" s="16"/>
      <c r="D47" s="1"/>
      <c r="E47" s="1"/>
      <c r="F47" s="1"/>
      <c r="G47" s="1"/>
      <c r="H47" s="1"/>
    </row>
    <row r="48" spans="1:8" customFormat="1" x14ac:dyDescent="0.25">
      <c r="A48" s="7"/>
      <c r="B48" s="7"/>
      <c r="C48" s="16"/>
      <c r="F48" s="7"/>
      <c r="H48" s="16"/>
    </row>
    <row r="49" spans="1:8" customFormat="1" x14ac:dyDescent="0.25">
      <c r="A49" s="7"/>
      <c r="B49" s="7"/>
      <c r="C49" s="16"/>
      <c r="D49" s="1"/>
      <c r="E49" s="1"/>
      <c r="F49" s="1"/>
      <c r="G49" s="1"/>
      <c r="H49" s="1"/>
    </row>
    <row r="50" spans="1:8" customFormat="1" x14ac:dyDescent="0.25">
      <c r="A50" s="7"/>
      <c r="B50" s="7"/>
      <c r="C50" s="16"/>
      <c r="D50" s="1"/>
      <c r="E50" s="1"/>
      <c r="F50" s="1"/>
      <c r="G50" s="1"/>
      <c r="H50" s="1"/>
    </row>
    <row r="51" spans="1:8" customFormat="1" x14ac:dyDescent="0.25">
      <c r="A51" s="7"/>
      <c r="B51" s="7"/>
      <c r="C51" s="16"/>
      <c r="D51" s="1"/>
      <c r="E51" s="2"/>
      <c r="F51" s="15"/>
      <c r="G51" s="3"/>
      <c r="H51" s="16"/>
    </row>
    <row r="52" spans="1:8" customFormat="1" x14ac:dyDescent="0.25">
      <c r="A52" s="7"/>
      <c r="B52" s="7"/>
      <c r="C52" s="16"/>
      <c r="D52" s="1"/>
      <c r="E52" s="2"/>
      <c r="F52" s="15"/>
      <c r="G52" s="3"/>
      <c r="H52" s="16"/>
    </row>
    <row r="53" spans="1:8" customFormat="1" x14ac:dyDescent="0.25">
      <c r="A53" s="7"/>
      <c r="B53" s="7"/>
      <c r="C53" s="16"/>
      <c r="D53" s="1"/>
      <c r="E53" s="2"/>
      <c r="F53" s="15"/>
      <c r="G53" s="3"/>
      <c r="H53" s="16"/>
    </row>
    <row r="54" spans="1:8" customFormat="1" x14ac:dyDescent="0.25">
      <c r="A54" s="7"/>
      <c r="B54" s="7"/>
      <c r="C54" s="16"/>
      <c r="D54" s="1"/>
      <c r="E54" s="2"/>
      <c r="F54" s="15"/>
      <c r="G54" s="3"/>
      <c r="H54" s="16"/>
    </row>
    <row r="55" spans="1:8" customFormat="1" x14ac:dyDescent="0.25">
      <c r="A55" s="7"/>
      <c r="B55" s="7"/>
      <c r="C55" s="16"/>
      <c r="D55" s="1"/>
      <c r="E55" s="2"/>
      <c r="F55" s="15"/>
      <c r="G55" s="3"/>
      <c r="H55" s="16"/>
    </row>
    <row r="65" spans="1:8" customFormat="1" x14ac:dyDescent="0.25">
      <c r="A65" s="7"/>
      <c r="B65" s="7"/>
      <c r="C65" s="16"/>
      <c r="F65" s="7"/>
      <c r="H65" s="16"/>
    </row>
    <row r="72" spans="1:8" customFormat="1" ht="2.1" customHeight="1" x14ac:dyDescent="0.25">
      <c r="A72" s="7"/>
      <c r="B72" s="7"/>
      <c r="C72" s="16"/>
      <c r="F72" s="7"/>
      <c r="H72" s="16"/>
    </row>
    <row r="74" spans="1:8" customFormat="1" ht="11.45" customHeight="1" x14ac:dyDescent="0.25">
      <c r="A74" s="7"/>
      <c r="B74" s="7"/>
      <c r="C74" s="16"/>
      <c r="F74" s="7"/>
      <c r="H74" s="16"/>
    </row>
    <row r="75" spans="1:8" customFormat="1" ht="14.45" hidden="1" customHeight="1" x14ac:dyDescent="0.25">
      <c r="A75" s="7"/>
      <c r="B75" s="7"/>
      <c r="C75" s="16"/>
      <c r="F75" s="7"/>
      <c r="H75" s="16"/>
    </row>
    <row r="76" spans="1:8" customFormat="1" ht="14.45" hidden="1" customHeight="1" x14ac:dyDescent="0.25">
      <c r="A76" s="7"/>
      <c r="B76" s="7"/>
      <c r="C76" s="16"/>
      <c r="F76" s="7"/>
      <c r="H76" s="16"/>
    </row>
  </sheetData>
  <sheetProtection algorithmName="SHA-512" hashValue="JEvCUh8/gtijFZg7t5rm65+OZ+DelD04whkeBOYPaIvMRaPcyOcYACsxj1G1YlY5M3CcT1f+lv196H7VhmKKwQ==" saltValue="FVxdDp/mHg/ZaAt+A5PZag==" spinCount="100000" sheet="1" objects="1" scenarios="1"/>
  <mergeCells count="9">
    <mergeCell ref="A37:C45"/>
    <mergeCell ref="D7:J7"/>
    <mergeCell ref="D37:H45"/>
    <mergeCell ref="D6:I6"/>
    <mergeCell ref="D1:H1"/>
    <mergeCell ref="D2:I2"/>
    <mergeCell ref="D3:J3"/>
    <mergeCell ref="D4:J4"/>
    <mergeCell ref="D5:J5"/>
  </mergeCells>
  <hyperlinks>
    <hyperlink ref="H14" r:id="rId1" xr:uid="{00000000-0004-0000-0000-000000000000}"/>
    <hyperlink ref="H24" r:id="rId2" xr:uid="{00000000-0004-0000-0000-000001000000}"/>
  </hyperlinks>
  <pageMargins left="0.7" right="0.7" top="0.75" bottom="0.75" header="0.3" footer="0.3"/>
  <pageSetup scale="5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2023-10-18T14:59:38Z</cp:lastPrinted>
  <dcterms:created xsi:type="dcterms:W3CDTF">2022-06-22T15:20:24Z</dcterms:created>
  <dcterms:modified xsi:type="dcterms:W3CDTF">2023-10-18T14:59:44Z</dcterms:modified>
</cp:coreProperties>
</file>