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00" activeTab="2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100'!$A$1:$G$89</definedName>
    <definedName name="_xlnm.Print_Area" localSheetId="1">'FONDO 9995'!$A$1:$F$90</definedName>
    <definedName name="_xlnm.Print_Area" localSheetId="0">'ingresos y egresos '!$A$1:$E$132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52511"/>
</workbook>
</file>

<file path=xl/calcChain.xml><?xml version="1.0" encoding="utf-8"?>
<calcChain xmlns="http://schemas.openxmlformats.org/spreadsheetml/2006/main">
  <c r="C130" i="1" l="1"/>
  <c r="D130" i="1"/>
  <c r="D14" i="1" l="1"/>
  <c r="F61" i="2" l="1"/>
  <c r="F51" i="2"/>
  <c r="F43" i="2"/>
  <c r="F35" i="2"/>
  <c r="F25" i="2"/>
  <c r="F15" i="2"/>
  <c r="F9" i="2"/>
  <c r="F25" i="3"/>
  <c r="F15" i="3"/>
  <c r="F9" i="3"/>
  <c r="F73" i="3" l="1"/>
  <c r="F73" i="2"/>
  <c r="E69" i="3" l="1"/>
  <c r="D69" i="3"/>
  <c r="C69" i="3"/>
  <c r="B69" i="3"/>
  <c r="E66" i="3"/>
  <c r="D66" i="3"/>
  <c r="C66" i="3"/>
  <c r="B66" i="3"/>
  <c r="E61" i="3"/>
  <c r="D61" i="3"/>
  <c r="C61" i="3"/>
  <c r="B61" i="3"/>
  <c r="E51" i="3"/>
  <c r="D51" i="3"/>
  <c r="C51" i="3"/>
  <c r="B51" i="3"/>
  <c r="E43" i="3"/>
  <c r="D43" i="3"/>
  <c r="C43" i="3"/>
  <c r="B43" i="3"/>
  <c r="E35" i="3"/>
  <c r="D35" i="3"/>
  <c r="C35" i="3"/>
  <c r="B35" i="3"/>
  <c r="E25" i="3"/>
  <c r="D25" i="3"/>
  <c r="C25" i="3"/>
  <c r="B25" i="3"/>
  <c r="E15" i="3"/>
  <c r="D15" i="3"/>
  <c r="C15" i="3"/>
  <c r="B15" i="3"/>
  <c r="E9" i="3"/>
  <c r="E73" i="3" s="1"/>
  <c r="D9" i="3"/>
  <c r="D73" i="3" s="1"/>
  <c r="C9" i="3"/>
  <c r="C73" i="3" s="1"/>
  <c r="B9" i="3"/>
  <c r="B73" i="3" s="1"/>
  <c r="E69" i="2"/>
  <c r="D69" i="2"/>
  <c r="C69" i="2"/>
  <c r="B69" i="2"/>
  <c r="E66" i="2"/>
  <c r="D66" i="2"/>
  <c r="C66" i="2"/>
  <c r="B66" i="2"/>
  <c r="E61" i="2"/>
  <c r="D61" i="2"/>
  <c r="C61" i="2"/>
  <c r="B61" i="2"/>
  <c r="E51" i="2"/>
  <c r="D51" i="2"/>
  <c r="C51" i="2"/>
  <c r="B51" i="2"/>
  <c r="E43" i="2"/>
  <c r="D43" i="2"/>
  <c r="C43" i="2"/>
  <c r="B43" i="2"/>
  <c r="E35" i="2"/>
  <c r="D35" i="2"/>
  <c r="C35" i="2"/>
  <c r="B35" i="2"/>
  <c r="E25" i="2"/>
  <c r="D25" i="2"/>
  <c r="C25" i="2"/>
  <c r="B25" i="2"/>
  <c r="E15" i="2"/>
  <c r="D15" i="2"/>
  <c r="C15" i="2"/>
  <c r="B15" i="2"/>
  <c r="E9" i="2"/>
  <c r="E73" i="2" s="1"/>
  <c r="D9" i="2"/>
  <c r="C9" i="2"/>
  <c r="C73" i="2" s="1"/>
  <c r="B9" i="2"/>
  <c r="B73" i="2" l="1"/>
  <c r="D73" i="2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7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1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8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8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9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07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0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2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<sst xmlns="http://schemas.openxmlformats.org/spreadsheetml/2006/main" count="314" uniqueCount="215">
  <si>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</si>
  <si>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</si>
  <si>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</si>
  <si>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</si>
  <si>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</si>
  <si>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</si>
  <si>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</si>
  <si>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</si>
  <si>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</si>
  <si>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</si>
  <si>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</si>
  <si>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</si>
  <si>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</si>
  <si>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</si>
  <si>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</si>
  <si>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</si>
  <si>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</si>
  <si>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</si>
  <si>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</si>
  <si>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</si>
  <si>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</si>
  <si>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</si>
  <si>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</si>
  <si>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</si>
  <si>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</si>
  <si>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</si>
  <si>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</si>
  <si>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</si>
  <si>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</si>
  <si>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</si>
  <si>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</si>
  <si>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</si>
  <si>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</si>
  <si>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</si>
  <si>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</si>
  <si>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</si>
  <si>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</si>
  <si>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</si>
  <si>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</si>
  <si>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</si>
  <si>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</si>
  <si>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</si>
  <si>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</si>
  <si>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</si>
  <si>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</si>
  <si>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</si>
  <si>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</si>
  <si>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</si>
  <si>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</si>
  <si>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</si>
  <si>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</si>
  <si>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</si>
  <si>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</si>
  <si>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</si>
  <si>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</si>
  <si>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</si>
  <si>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</si>
  <si>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</si>
  <si>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</si>
  <si>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</si>
  <si>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</si>
  <si>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</si>
  <si>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</si>
  <si>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</si>
  <si>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</si>
  <si>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</si>
  <si>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</si>
  <si>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</si>
  <si>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</si>
  <si>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</si>
  <si>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</si>
  <si>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</si>
  <si>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</si>
  <si>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</si>
  <si>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</si>
  <si>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</si>
  <si>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</si>
  <si>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</si>
  <si>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</si>
  <si>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</si>
  <si>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</si>
  <si>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</si>
  <si>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</si>
  <si>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</si>
  <si>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</si>
  <si>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</si>
  <si>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</si>
  <si>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</si>
  <si>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</si>
  <si>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</si>
  <si>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</si>
  <si>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</si>
  <si>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</si>
  <si>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</si>
  <si>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</si>
  <si>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</si>
  <si>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</si>
  <si>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</si>
  <si>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</si>
  <si>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</si>
  <si>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</si>
  <si>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</si>
  <si>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</si>
  <si>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</si>
  <si>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</si>
  <si>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</si>
  <si>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</si>
  <si>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</si>
  <si>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</si>
  <si>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</si>
  <si>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</si>
  <si>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</si>
  <si>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</si>
  <si>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</si>
  <si>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</si>
  <si>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</si>
  <si>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</si>
  <si>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</si>
  <si>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</si>
  <si>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</si>
  <si>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</si>
  <si>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</si>
  <si>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</si>
  <si>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</si>
  <si>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</si>
  <si>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</si>
  <si>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</si>
  <si>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</si>
  <si>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</si>
  <si>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</si>
  <si>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</si>
  <si>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</si>
  <si>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</si>
  <si>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</si>
  <si>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</si>
  <si>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</si>
  <si>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</si>
  <si>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</si>
  <si>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</si>
  <si>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</si>
  <si>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</si>
  <si>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</si>
  <si>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</si>
  <si>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</si>
  <si>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</si>
  <si>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</si>
  <si>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</si>
  <si>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</si>
  <si>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</si>
  <si>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</si>
  <si>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</si>
  <si>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</si>
  <si>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</si>
  <si>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</si>
  <si>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</si>
  <si>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</si>
  <si>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</si>
  <si>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</si>
  <si>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</si>
  <si>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</si>
  <si>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</si>
  <si>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</si>
  <si>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</si>
  <si>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</si>
  <si>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</si>
  <si>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</si>
  <si>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</si>
  <si>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</si>
  <si>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</si>
  <si>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</si>
  <si>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</si>
  <si>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</si>
  <si>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</si>
  <si>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</si>
  <si>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</si>
  <si>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</si>
  <si>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</si>
  <si>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</si>
  <si>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</si>
  <si>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</si>
  <si>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</si>
  <si>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</si>
  <si>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</si>
  <si>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</si>
  <si>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</si>
  <si>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</si>
  <si>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</si>
  <si>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</si>
  <si>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Ejecución de Gastos  FONDO 100 2022</t>
  </si>
  <si>
    <t>Ejecución de Gastos  VENTA SERVICIOS  2022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</si>
  <si>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</si>
  <si>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</si>
  <si>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</si>
  <si>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</si>
  <si>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</si>
  <si>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</si>
  <si>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</si>
  <si>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</si>
  <si>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</si>
  <si>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</si>
  <si>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</si>
  <si>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</si>
  <si>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</si>
  <si>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</si>
  <si>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</si>
  <si>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</si>
  <si>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MATRIZ DE INGRESOS Y EGRESOS OCTUBRE 2022</t>
  </si>
  <si>
    <t>OCTUBRE</t>
  </si>
  <si>
    <t>YUDELKIS GABRIEL</t>
  </si>
  <si>
    <t>AUXILIAR DE CONTABILIDAD</t>
  </si>
  <si>
    <t>Realizado Por:</t>
  </si>
  <si>
    <t>Mantenimiento, reparacion, servicios de pintura y sus derivados</t>
  </si>
  <si>
    <t>Accesorios</t>
  </si>
  <si>
    <t>Máquinas-Herramientas</t>
  </si>
  <si>
    <t>4to.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</si>
</sst>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.##0.00_);_(* \(#.##0.00\);_(* &quot;-&quot;??_);_(@_)"/>
    <numFmt numFmtId="167" formatCode="_-* #.##0.00_-;\-* #.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6" fontId="2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49" fontId="7" fillId="0" borderId="3" xfId="0" applyNumberFormat="1" applyFont="1" applyBorder="1" applyAlignment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 applyAlignment="1"/>
    <xf numFmtId="0" fontId="3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9" fillId="5" borderId="3" xfId="0" applyFont="1" applyFill="1" applyBorder="1" applyAlignment="1">
      <alignment horizontal="left" wrapText="1"/>
    </xf>
    <xf numFmtId="164" fontId="9" fillId="5" borderId="3" xfId="1" applyFont="1" applyFill="1" applyBorder="1" applyAlignment="1">
      <alignment horizontal="left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3" fillId="0" borderId="0" xfId="0" applyFont="1" applyFill="1"/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43" fontId="6" fillId="2" borderId="5" xfId="2" applyFont="1" applyFill="1" applyBorder="1" applyAlignment="1">
      <alignment horizontal="center" vertical="center"/>
    </xf>
    <xf numFmtId="43" fontId="6" fillId="2" borderId="6" xfId="2" applyFont="1" applyFill="1" applyBorder="1" applyAlignment="1">
      <alignment horizontal="center" vertical="center"/>
    </xf>
    <xf numFmtId="0" fontId="2" fillId="0" borderId="0" xfId="0" applyFont="1"/>
    <xf numFmtId="164" fontId="3" fillId="0" borderId="1" xfId="1" applyFont="1" applyBorder="1"/>
    <xf numFmtId="43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164" fontId="13" fillId="5" borderId="3" xfId="1" applyFont="1" applyFill="1" applyBorder="1" applyAlignment="1">
      <alignment horizontal="left"/>
    </xf>
    <xf numFmtId="164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6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0" fontId="0" fillId="0" borderId="3" xfId="0" applyBorder="1" applyAlignment="1"/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164" fontId="3" fillId="0" borderId="0" xfId="1" applyFont="1" applyAlignment="1"/>
    <xf numFmtId="0" fontId="3" fillId="0" borderId="0" xfId="0" applyFont="1" applyAlignment="1"/>
    <xf numFmtId="164" fontId="3" fillId="0" borderId="1" xfId="1" applyFont="1" applyBorder="1" applyAlignment="1"/>
    <xf numFmtId="0" fontId="1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9" fillId="5" borderId="2" xfId="1" applyFont="1" applyFill="1" applyBorder="1" applyAlignment="1">
      <alignment horizontal="left"/>
    </xf>
    <xf numFmtId="164" fontId="7" fillId="0" borderId="2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0" fontId="0" fillId="0" borderId="0" xfId="0" applyBorder="1"/>
    <xf numFmtId="164" fontId="2" fillId="0" borderId="6" xfId="1" applyFont="1" applyBorder="1" applyAlignment="1"/>
    <xf numFmtId="164" fontId="7" fillId="0" borderId="3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wrapText="1"/>
    </xf>
    <xf numFmtId="164" fontId="22" fillId="0" borderId="3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vertical="center" wrapText="1"/>
    </xf>
    <xf numFmtId="0" fontId="0" fillId="0" borderId="0" xfId="0" applyFont="1" applyBorder="1" applyAlignment="1"/>
    <xf numFmtId="164" fontId="3" fillId="0" borderId="0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167" fontId="3" fillId="0" borderId="0" xfId="0" applyNumberFormat="1" applyFont="1"/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6" fillId="6" borderId="4" xfId="2" applyFont="1" applyFill="1" applyBorder="1" applyAlignment="1">
      <alignment horizontal="center" vertical="center"/>
    </xf>
    <xf numFmtId="43" fontId="6" fillId="6" borderId="5" xfId="2" applyFont="1" applyFill="1" applyBorder="1" applyAlignment="1">
      <alignment horizontal="center" vertical="center"/>
    </xf>
    <xf numFmtId="43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1333500</xdr:colOff>
      <xdr:row>136</xdr:row>
      <xdr:rowOff>11206</xdr:rowOff>
    </xdr:from>
    <xdr:to>
      <xdr:col>3</xdr:col>
      <xdr:colOff>1075765</xdr:colOff>
      <xdr:row>179</xdr:row>
      <xdr:rowOff>47330</xdr:rowOff>
    </xdr:to>
    <xdr:pic>
      <xdr:nvPicPr>
        <xdr:cNvPr id="4" name="3 Imagen" descr="Certificación de transferencia Octubre 20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00" y="34659794"/>
          <a:ext cx="7664824" cy="9673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7" name="6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8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89</xdr:row>
      <xdr:rowOff>133350</xdr:rowOff>
    </xdr:from>
    <xdr:to>
      <xdr:col>6</xdr:col>
      <xdr:colOff>19050</xdr:colOff>
      <xdr:row>126</xdr:row>
      <xdr:rowOff>31287</xdr:rowOff>
    </xdr:to>
    <xdr:pic>
      <xdr:nvPicPr>
        <xdr:cNvPr id="9" name="8 Imagen" descr="Certificación de transferencia Octubre 20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675" y="20574000"/>
          <a:ext cx="6248400" cy="6860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933450</xdr:colOff>
      <xdr:row>5</xdr:row>
      <xdr:rowOff>47625</xdr:rowOff>
    </xdr:to>
    <xdr:pic>
      <xdr:nvPicPr>
        <xdr:cNvPr id="5" name="4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47624</xdr:rowOff>
    </xdr:from>
    <xdr:to>
      <xdr:col>6</xdr:col>
      <xdr:colOff>238125</xdr:colOff>
      <xdr:row>4</xdr:row>
      <xdr:rowOff>142874</xdr:rowOff>
    </xdr:to>
    <xdr:pic>
      <xdr:nvPicPr>
        <xdr:cNvPr id="6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23874"/>
          <a:ext cx="11334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409575</xdr:colOff>
      <xdr:row>88</xdr:row>
      <xdr:rowOff>95250</xdr:rowOff>
    </xdr:from>
    <xdr:to>
      <xdr:col>7</xdr:col>
      <xdr:colOff>463428</xdr:colOff>
      <xdr:row>124</xdr:row>
      <xdr:rowOff>76199</xdr:rowOff>
    </xdr:to>
    <xdr:pic>
      <xdr:nvPicPr>
        <xdr:cNvPr id="7" name="6 Imagen" descr="Certificación de transferencia Octubre 20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21288375"/>
          <a:ext cx="6387978" cy="6991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34"/>
  <sheetViews>
    <sheetView zoomScale="85" zoomScaleNormal="85" workbookViewId="0">
      <selection activeCell="G122" sqref="G122"/>
    </sheetView>
  </sheetViews>
  <sheetFormatPr baseColWidth="10" defaultColWidth="10.7265625" defaultRowHeight="17.5" x14ac:dyDescent="0.35"/>
  <cols>
    <col min="1" max="1" width="25.453125" style="6" customWidth="1"/>
    <col min="2" max="2" width="62.453125" style="1" customWidth="1"/>
    <col min="3" max="3" width="31.1796875" style="1" bestFit="1" customWidth="1"/>
    <col min="4" max="4" width="24" style="1" customWidth="1"/>
    <col min="5" max="5" width="34.54296875" style="1" customWidth="1"/>
    <col min="6" max="6" width="23.453125" style="1" bestFit="1" customWidth="1"/>
    <col min="7" max="7" width="17.453125" style="1" customWidth="1"/>
    <col min="8" max="16384" width="10.7265625" style="1"/>
  </cols>
  <sheetData>
    <row r="3" spans="1:10" ht="26" x14ac:dyDescent="0.6">
      <c r="A3" s="100" t="s">
        <v>147</v>
      </c>
      <c r="B3" s="100"/>
      <c r="C3" s="100"/>
      <c r="D3" s="100"/>
      <c r="E3" s="100"/>
      <c r="F3" s="78"/>
      <c r="G3" s="77"/>
      <c r="H3" s="77"/>
      <c r="I3" s="77"/>
      <c r="J3" s="77"/>
    </row>
    <row r="4" spans="1:10" ht="22.5" x14ac:dyDescent="0.45">
      <c r="A4" s="101" t="s">
        <v>206</v>
      </c>
      <c r="B4" s="101"/>
      <c r="C4" s="101"/>
      <c r="D4" s="101"/>
      <c r="E4" s="101"/>
      <c r="F4" s="79"/>
    </row>
    <row r="5" spans="1:10" x14ac:dyDescent="0.35">
      <c r="F5" s="80"/>
    </row>
    <row r="6" spans="1:10" x14ac:dyDescent="0.35">
      <c r="F6" s="80"/>
    </row>
    <row r="7" spans="1:10" x14ac:dyDescent="0.35">
      <c r="F7" s="80"/>
    </row>
    <row r="8" spans="1:10" x14ac:dyDescent="0.35">
      <c r="A8" s="1"/>
      <c r="F8" s="80"/>
    </row>
    <row r="9" spans="1:10" x14ac:dyDescent="0.35">
      <c r="A9" s="105" t="s">
        <v>0</v>
      </c>
      <c r="B9" s="107" t="s">
        <v>1</v>
      </c>
      <c r="C9" s="23" t="s">
        <v>207</v>
      </c>
      <c r="D9" s="24"/>
      <c r="E9" s="25"/>
    </row>
    <row r="10" spans="1:10" x14ac:dyDescent="0.35">
      <c r="A10" s="106"/>
      <c r="B10" s="108"/>
      <c r="C10" s="21" t="s">
        <v>214</v>
      </c>
      <c r="D10" s="22"/>
      <c r="E10" s="83"/>
    </row>
    <row r="11" spans="1:10" x14ac:dyDescent="0.35">
      <c r="A11" s="109" t="s">
        <v>2</v>
      </c>
      <c r="B11" s="109"/>
      <c r="C11" s="2" t="s">
        <v>3</v>
      </c>
      <c r="D11" s="82">
        <v>69465983.74000001</v>
      </c>
      <c r="E11" s="82"/>
      <c r="F11" s="4"/>
    </row>
    <row r="12" spans="1:10" x14ac:dyDescent="0.35">
      <c r="A12" s="109" t="s">
        <v>4</v>
      </c>
      <c r="B12" s="109"/>
      <c r="C12" s="2" t="s">
        <v>4</v>
      </c>
      <c r="D12" s="82">
        <v>18499425.479999997</v>
      </c>
      <c r="E12" s="82"/>
    </row>
    <row r="13" spans="1:10" x14ac:dyDescent="0.35">
      <c r="A13" s="109" t="s">
        <v>5</v>
      </c>
      <c r="B13" s="109"/>
      <c r="C13" s="2" t="s">
        <v>5</v>
      </c>
      <c r="D13" s="85">
        <v>0</v>
      </c>
      <c r="E13" s="85"/>
    </row>
    <row r="14" spans="1:10" x14ac:dyDescent="0.35">
      <c r="A14" s="110" t="s">
        <v>6</v>
      </c>
      <c r="B14" s="110"/>
      <c r="C14" s="5" t="s">
        <v>6</v>
      </c>
      <c r="D14" s="3">
        <f>SUM(D11:D13)</f>
        <v>87965409.219999999</v>
      </c>
      <c r="E14" s="82"/>
    </row>
    <row r="15" spans="1:10" x14ac:dyDescent="0.35">
      <c r="B15" s="7"/>
      <c r="C15" s="7"/>
      <c r="D15" s="7"/>
      <c r="E15" s="7"/>
    </row>
    <row r="16" spans="1:10" s="8" customFormat="1" ht="15" x14ac:dyDescent="0.3">
      <c r="A16" s="105" t="s">
        <v>0</v>
      </c>
      <c r="B16" s="107" t="s">
        <v>1</v>
      </c>
      <c r="C16" s="102" t="s">
        <v>207</v>
      </c>
      <c r="D16" s="103"/>
      <c r="E16" s="104"/>
    </row>
    <row r="17" spans="1:6" s="9" customFormat="1" ht="30" x14ac:dyDescent="0.3">
      <c r="A17" s="106"/>
      <c r="B17" s="108"/>
      <c r="C17" s="28" t="s">
        <v>7</v>
      </c>
      <c r="D17" s="28" t="s">
        <v>8</v>
      </c>
      <c r="E17" s="28" t="s">
        <v>9</v>
      </c>
    </row>
    <row r="18" spans="1:6" s="12" customFormat="1" x14ac:dyDescent="0.3">
      <c r="A18" s="10">
        <v>2111</v>
      </c>
      <c r="B18" s="11" t="s">
        <v>10</v>
      </c>
      <c r="C18" s="91">
        <v>52957622.450000003</v>
      </c>
      <c r="D18" s="87"/>
      <c r="E18" s="29"/>
    </row>
    <row r="19" spans="1:6" s="12" customFormat="1" x14ac:dyDescent="0.3">
      <c r="A19" s="10">
        <v>2111.0300000000002</v>
      </c>
      <c r="B19" s="11" t="s">
        <v>11</v>
      </c>
      <c r="C19" s="91"/>
      <c r="D19" s="86"/>
      <c r="E19" s="29"/>
    </row>
    <row r="20" spans="1:6" s="12" customFormat="1" x14ac:dyDescent="0.3">
      <c r="A20" s="10">
        <v>2111.0500000000002</v>
      </c>
      <c r="B20" s="11" t="s">
        <v>172</v>
      </c>
      <c r="C20" s="86"/>
      <c r="D20" s="86">
        <v>9994057.9600000009</v>
      </c>
      <c r="E20" s="29"/>
    </row>
    <row r="21" spans="1:6" ht="18" x14ac:dyDescent="0.4">
      <c r="A21" s="13">
        <v>2112.0100000000002</v>
      </c>
      <c r="B21" s="13" t="s">
        <v>12</v>
      </c>
      <c r="C21" s="30"/>
      <c r="D21" s="30"/>
      <c r="E21" s="29"/>
      <c r="F21" s="15"/>
    </row>
    <row r="22" spans="1:6" x14ac:dyDescent="0.35">
      <c r="A22" s="13">
        <v>2112.0300000000002</v>
      </c>
      <c r="B22" s="13" t="s">
        <v>13</v>
      </c>
      <c r="C22" s="86"/>
      <c r="D22" s="91">
        <v>1626101.08</v>
      </c>
      <c r="E22" s="29"/>
      <c r="F22" s="15"/>
    </row>
    <row r="23" spans="1:6" x14ac:dyDescent="0.35">
      <c r="A23" s="13">
        <v>2112.04</v>
      </c>
      <c r="B23" s="13" t="s">
        <v>14</v>
      </c>
      <c r="C23" s="86"/>
      <c r="D23" s="31"/>
      <c r="E23" s="29"/>
      <c r="F23" s="15"/>
    </row>
    <row r="24" spans="1:6" x14ac:dyDescent="0.35">
      <c r="A24" s="13">
        <v>2112.0500000000002</v>
      </c>
      <c r="B24" s="13" t="s">
        <v>173</v>
      </c>
      <c r="C24" s="86">
        <v>870383.1</v>
      </c>
      <c r="D24" s="31"/>
      <c r="E24" s="29"/>
      <c r="F24" s="15"/>
    </row>
    <row r="25" spans="1:6" x14ac:dyDescent="0.35">
      <c r="A25" s="13">
        <v>2112.06</v>
      </c>
      <c r="B25" s="13" t="s">
        <v>175</v>
      </c>
      <c r="C25" s="86"/>
      <c r="D25" s="91"/>
      <c r="E25" s="29"/>
      <c r="F25" s="15"/>
    </row>
    <row r="26" spans="1:6" x14ac:dyDescent="0.35">
      <c r="A26" s="13">
        <v>2122.08</v>
      </c>
      <c r="B26" s="13" t="s">
        <v>15</v>
      </c>
      <c r="C26" s="15"/>
      <c r="D26" s="86"/>
      <c r="E26" s="29"/>
      <c r="F26" s="15"/>
    </row>
    <row r="27" spans="1:6" x14ac:dyDescent="0.35">
      <c r="A27" s="13">
        <v>2122.06</v>
      </c>
      <c r="B27" s="13" t="s">
        <v>174</v>
      </c>
      <c r="C27" s="86"/>
      <c r="D27" s="31"/>
      <c r="E27" s="29"/>
      <c r="F27" s="15"/>
    </row>
    <row r="28" spans="1:6" x14ac:dyDescent="0.35">
      <c r="A28" s="13">
        <v>2112.08</v>
      </c>
      <c r="B28" s="13" t="s">
        <v>148</v>
      </c>
      <c r="C28" s="31">
        <v>5105700.8499999996</v>
      </c>
      <c r="D28" s="31"/>
      <c r="E28" s="29"/>
      <c r="F28" s="15"/>
    </row>
    <row r="29" spans="1:6" x14ac:dyDescent="0.35">
      <c r="A29" s="13">
        <v>2112.4</v>
      </c>
      <c r="B29" s="13" t="s">
        <v>16</v>
      </c>
      <c r="C29" s="86"/>
      <c r="D29" s="31"/>
      <c r="E29" s="29"/>
    </row>
    <row r="30" spans="1:6" x14ac:dyDescent="0.35">
      <c r="A30" s="13">
        <v>2114.0100000000002</v>
      </c>
      <c r="B30" s="13" t="s">
        <v>17</v>
      </c>
      <c r="C30" s="86"/>
      <c r="D30" s="31"/>
      <c r="E30" s="29"/>
      <c r="F30" s="15"/>
    </row>
    <row r="31" spans="1:6" x14ac:dyDescent="0.35">
      <c r="A31" s="13">
        <v>2112.0100000000002</v>
      </c>
      <c r="B31" s="13" t="s">
        <v>18</v>
      </c>
      <c r="C31" s="86"/>
      <c r="D31" s="31"/>
      <c r="E31" s="29"/>
      <c r="F31" s="15"/>
    </row>
    <row r="32" spans="1:6" x14ac:dyDescent="0.35">
      <c r="A32" s="10">
        <v>2111</v>
      </c>
      <c r="B32" s="13" t="s">
        <v>19</v>
      </c>
      <c r="C32" s="86"/>
      <c r="D32" s="31"/>
      <c r="E32" s="29"/>
      <c r="F32" s="15"/>
    </row>
    <row r="33" spans="1:7" x14ac:dyDescent="0.35">
      <c r="A33" s="13">
        <v>2115.0100000000002</v>
      </c>
      <c r="B33" s="13" t="s">
        <v>154</v>
      </c>
      <c r="C33" s="86"/>
      <c r="D33" s="14"/>
      <c r="E33" s="29"/>
    </row>
    <row r="34" spans="1:7" x14ac:dyDescent="0.35">
      <c r="A34" s="13">
        <v>2115.3000000000002</v>
      </c>
      <c r="B34" s="13" t="s">
        <v>20</v>
      </c>
      <c r="C34" s="86"/>
      <c r="D34" s="14"/>
      <c r="E34" s="29"/>
    </row>
    <row r="35" spans="1:7" x14ac:dyDescent="0.35">
      <c r="A35" s="13">
        <v>2115</v>
      </c>
      <c r="B35" s="13" t="s">
        <v>21</v>
      </c>
      <c r="C35" s="86"/>
      <c r="D35" s="14"/>
      <c r="E35" s="29"/>
    </row>
    <row r="36" spans="1:7" x14ac:dyDescent="0.35">
      <c r="A36" s="13">
        <v>2115.04</v>
      </c>
      <c r="B36" s="13" t="s">
        <v>149</v>
      </c>
      <c r="C36" s="86"/>
      <c r="D36" s="14"/>
      <c r="E36" s="29"/>
    </row>
    <row r="37" spans="1:7" x14ac:dyDescent="0.35">
      <c r="A37" s="13">
        <v>2122.0500000000002</v>
      </c>
      <c r="B37" s="13" t="s">
        <v>150</v>
      </c>
      <c r="C37" s="86"/>
      <c r="D37" s="31"/>
      <c r="E37" s="29"/>
    </row>
    <row r="38" spans="1:7" x14ac:dyDescent="0.35">
      <c r="A38" s="13">
        <v>2131.1</v>
      </c>
      <c r="B38" s="13" t="s">
        <v>22</v>
      </c>
      <c r="C38" s="86"/>
      <c r="D38" s="14">
        <v>313200</v>
      </c>
      <c r="E38" s="29"/>
      <c r="F38" s="4"/>
    </row>
    <row r="39" spans="1:7" x14ac:dyDescent="0.35">
      <c r="A39" s="13">
        <v>2151.1</v>
      </c>
      <c r="B39" s="13" t="s">
        <v>23</v>
      </c>
      <c r="C39" s="14">
        <v>3754695.02</v>
      </c>
      <c r="D39" s="31"/>
      <c r="E39" s="29"/>
      <c r="G39" s="15"/>
    </row>
    <row r="40" spans="1:7" x14ac:dyDescent="0.35">
      <c r="A40" s="13">
        <v>2152.1</v>
      </c>
      <c r="B40" s="13" t="s">
        <v>24</v>
      </c>
      <c r="C40" s="14">
        <v>3759990.85</v>
      </c>
      <c r="D40" s="31"/>
      <c r="E40" s="29"/>
      <c r="G40" s="15"/>
    </row>
    <row r="41" spans="1:7" x14ac:dyDescent="0.35">
      <c r="A41" s="13">
        <v>2153.1</v>
      </c>
      <c r="B41" s="13" t="s">
        <v>25</v>
      </c>
      <c r="C41" s="14">
        <v>620108.57999999996</v>
      </c>
      <c r="D41" s="31"/>
      <c r="E41" s="29"/>
      <c r="F41" s="15"/>
      <c r="G41" s="15"/>
    </row>
    <row r="42" spans="1:7" x14ac:dyDescent="0.35">
      <c r="A42" s="13">
        <v>2213.0100000000002</v>
      </c>
      <c r="B42" s="13" t="s">
        <v>26</v>
      </c>
      <c r="C42" s="86"/>
      <c r="D42" s="31"/>
      <c r="E42" s="29"/>
    </row>
    <row r="43" spans="1:7" ht="18" x14ac:dyDescent="0.4">
      <c r="A43" s="13">
        <v>2217.1</v>
      </c>
      <c r="B43" s="13" t="s">
        <v>27</v>
      </c>
      <c r="C43" s="86"/>
      <c r="D43" s="30"/>
      <c r="E43" s="29"/>
    </row>
    <row r="44" spans="1:7" x14ac:dyDescent="0.35">
      <c r="A44" s="13">
        <v>2218.1</v>
      </c>
      <c r="B44" s="13" t="s">
        <v>28</v>
      </c>
      <c r="C44" s="86"/>
      <c r="D44" s="14"/>
      <c r="E44" s="29"/>
    </row>
    <row r="45" spans="1:7" x14ac:dyDescent="0.35">
      <c r="A45" s="13">
        <v>2221.0100000000002</v>
      </c>
      <c r="B45" s="13" t="s">
        <v>176</v>
      </c>
      <c r="C45" s="86"/>
      <c r="D45" s="14"/>
      <c r="E45" s="29"/>
    </row>
    <row r="46" spans="1:7" x14ac:dyDescent="0.35">
      <c r="A46" s="13">
        <v>2222.0100000000002</v>
      </c>
      <c r="B46" s="13" t="s">
        <v>198</v>
      </c>
      <c r="C46" s="86"/>
      <c r="D46" s="14"/>
      <c r="E46" s="29"/>
    </row>
    <row r="47" spans="1:7" ht="18" x14ac:dyDescent="0.4">
      <c r="A47" s="13">
        <v>2231.0100000000002</v>
      </c>
      <c r="B47" s="13" t="s">
        <v>29</v>
      </c>
      <c r="C47" s="86"/>
      <c r="D47" s="30"/>
      <c r="E47" s="29"/>
    </row>
    <row r="48" spans="1:7" x14ac:dyDescent="0.35">
      <c r="A48" s="13">
        <v>2241.0100000000002</v>
      </c>
      <c r="B48" s="13" t="s">
        <v>177</v>
      </c>
      <c r="C48" s="86"/>
      <c r="D48" s="14"/>
      <c r="E48" s="29"/>
    </row>
    <row r="49" spans="1:5" s="16" customFormat="1" x14ac:dyDescent="0.35">
      <c r="A49" s="13">
        <v>2242.0100000000002</v>
      </c>
      <c r="B49" s="13" t="s">
        <v>30</v>
      </c>
      <c r="C49" s="86"/>
      <c r="D49" s="14"/>
      <c r="E49" s="29"/>
    </row>
    <row r="50" spans="1:5" s="16" customFormat="1" ht="35" x14ac:dyDescent="0.35">
      <c r="A50" s="13">
        <v>2253.02</v>
      </c>
      <c r="B50" s="13" t="s">
        <v>155</v>
      </c>
      <c r="C50" s="86"/>
      <c r="D50" s="14"/>
      <c r="E50" s="29"/>
    </row>
    <row r="51" spans="1:5" s="16" customFormat="1" x14ac:dyDescent="0.35">
      <c r="A51" s="13">
        <v>2253.04</v>
      </c>
      <c r="B51" s="13" t="s">
        <v>201</v>
      </c>
      <c r="C51" s="86"/>
      <c r="D51" s="14">
        <v>13882.7</v>
      </c>
      <c r="E51" s="29"/>
    </row>
    <row r="52" spans="1:5" ht="35" x14ac:dyDescent="0.35">
      <c r="A52" s="13">
        <v>2254.0100000000002</v>
      </c>
      <c r="B52" s="13" t="s">
        <v>31</v>
      </c>
      <c r="C52" s="88"/>
      <c r="D52" s="14"/>
      <c r="E52" s="29"/>
    </row>
    <row r="53" spans="1:5" x14ac:dyDescent="0.35">
      <c r="A53" s="13">
        <v>2251</v>
      </c>
      <c r="B53" s="13" t="s">
        <v>32</v>
      </c>
      <c r="C53" s="86"/>
      <c r="D53" s="14"/>
      <c r="E53" s="29"/>
    </row>
    <row r="54" spans="1:5" x14ac:dyDescent="0.35">
      <c r="A54" s="13">
        <v>2282.0100000000002</v>
      </c>
      <c r="B54" s="13" t="s">
        <v>33</v>
      </c>
      <c r="C54" s="86"/>
      <c r="D54" s="31"/>
      <c r="E54" s="29"/>
    </row>
    <row r="55" spans="1:5" x14ac:dyDescent="0.35">
      <c r="A55" s="13">
        <v>2285.1</v>
      </c>
      <c r="B55" s="13" t="s">
        <v>34</v>
      </c>
      <c r="C55" s="86"/>
      <c r="D55" s="31"/>
      <c r="E55" s="29"/>
    </row>
    <row r="56" spans="1:5" ht="18" x14ac:dyDescent="0.4">
      <c r="A56" s="13">
        <v>2285.02</v>
      </c>
      <c r="B56" s="13" t="s">
        <v>180</v>
      </c>
      <c r="C56" s="86"/>
      <c r="D56" s="30"/>
      <c r="E56" s="29"/>
    </row>
    <row r="57" spans="1:5" x14ac:dyDescent="0.35">
      <c r="A57" s="13">
        <v>2283.1</v>
      </c>
      <c r="B57" s="13" t="s">
        <v>35</v>
      </c>
      <c r="C57" s="86"/>
      <c r="D57" s="14"/>
      <c r="E57" s="29"/>
    </row>
    <row r="58" spans="1:5" x14ac:dyDescent="0.35">
      <c r="A58" s="13">
        <v>2284.0100000000002</v>
      </c>
      <c r="B58" s="13" t="s">
        <v>179</v>
      </c>
      <c r="C58" s="86"/>
      <c r="D58" s="14"/>
      <c r="E58" s="29"/>
    </row>
    <row r="59" spans="1:5" x14ac:dyDescent="0.35">
      <c r="A59" s="13">
        <v>2286.1999999999998</v>
      </c>
      <c r="B59" s="13" t="s">
        <v>36</v>
      </c>
      <c r="C59" s="86"/>
      <c r="D59" s="14"/>
      <c r="E59" s="29"/>
    </row>
    <row r="60" spans="1:5" x14ac:dyDescent="0.35">
      <c r="A60" s="13">
        <v>2287.1999999999998</v>
      </c>
      <c r="B60" s="13" t="s">
        <v>37</v>
      </c>
      <c r="C60" s="86"/>
      <c r="D60" s="14"/>
      <c r="E60" s="29"/>
    </row>
    <row r="61" spans="1:5" x14ac:dyDescent="0.35">
      <c r="A61" s="13">
        <v>2287.4</v>
      </c>
      <c r="B61" s="13" t="s">
        <v>38</v>
      </c>
      <c r="C61" s="86"/>
      <c r="D61" s="14"/>
      <c r="E61" s="29"/>
    </row>
    <row r="62" spans="1:5" x14ac:dyDescent="0.35">
      <c r="A62" s="13">
        <v>2287.5</v>
      </c>
      <c r="B62" s="13" t="s">
        <v>39</v>
      </c>
      <c r="C62" s="86"/>
      <c r="D62" s="14"/>
      <c r="E62" s="29"/>
    </row>
    <row r="63" spans="1:5" x14ac:dyDescent="0.35">
      <c r="A63" s="13">
        <v>2287.06</v>
      </c>
      <c r="B63" s="13" t="s">
        <v>181</v>
      </c>
      <c r="C63" s="86"/>
      <c r="D63" s="14"/>
      <c r="E63" s="29"/>
    </row>
    <row r="64" spans="1:5" ht="35" x14ac:dyDescent="0.35">
      <c r="A64" s="13">
        <v>2272.0100000000002</v>
      </c>
      <c r="B64" s="13" t="s">
        <v>178</v>
      </c>
      <c r="C64" s="86"/>
      <c r="D64" s="14"/>
      <c r="E64" s="29"/>
    </row>
    <row r="65" spans="1:5" ht="35" x14ac:dyDescent="0.35">
      <c r="A65" s="13">
        <v>2272.02</v>
      </c>
      <c r="B65" s="13" t="s">
        <v>156</v>
      </c>
      <c r="C65" s="86"/>
      <c r="D65" s="14"/>
      <c r="E65" s="29"/>
    </row>
    <row r="66" spans="1:5" ht="35" x14ac:dyDescent="0.35">
      <c r="A66" s="13">
        <v>2272.04</v>
      </c>
      <c r="B66" s="13" t="s">
        <v>157</v>
      </c>
      <c r="C66" s="86"/>
      <c r="D66" s="14"/>
      <c r="E66" s="29"/>
    </row>
    <row r="67" spans="1:5" ht="35" x14ac:dyDescent="0.35">
      <c r="A67" s="13">
        <v>2272.06</v>
      </c>
      <c r="B67" s="13" t="s">
        <v>151</v>
      </c>
      <c r="C67" s="88"/>
      <c r="D67" s="14">
        <v>94400.04</v>
      </c>
      <c r="E67" s="29"/>
    </row>
    <row r="68" spans="1:5" x14ac:dyDescent="0.35">
      <c r="A68" s="13">
        <v>2272.08</v>
      </c>
      <c r="B68" s="13" t="s">
        <v>202</v>
      </c>
      <c r="C68" s="88"/>
      <c r="D68" s="14"/>
      <c r="E68" s="29"/>
    </row>
    <row r="69" spans="1:5" ht="35" x14ac:dyDescent="0.35">
      <c r="A69" s="13">
        <v>2272.9899999999998</v>
      </c>
      <c r="B69" s="13" t="s">
        <v>203</v>
      </c>
      <c r="C69" s="88"/>
      <c r="D69" s="14"/>
      <c r="E69" s="29"/>
    </row>
    <row r="70" spans="1:5" x14ac:dyDescent="0.35">
      <c r="A70" s="13">
        <v>265</v>
      </c>
      <c r="B70" s="13" t="s">
        <v>40</v>
      </c>
      <c r="C70" s="86"/>
      <c r="D70" s="14"/>
      <c r="E70" s="29"/>
    </row>
    <row r="71" spans="1:5" x14ac:dyDescent="0.35">
      <c r="A71" s="13">
        <v>2271</v>
      </c>
      <c r="B71" s="13" t="s">
        <v>41</v>
      </c>
      <c r="C71" s="86"/>
      <c r="D71" s="86">
        <v>116064.8</v>
      </c>
      <c r="E71" s="29"/>
    </row>
    <row r="72" spans="1:5" ht="35" x14ac:dyDescent="0.35">
      <c r="A72" s="13">
        <v>2271.0700000000002</v>
      </c>
      <c r="B72" s="13" t="s">
        <v>211</v>
      </c>
      <c r="C72" s="86"/>
      <c r="D72" s="86">
        <v>282831.25</v>
      </c>
      <c r="E72" s="29"/>
    </row>
    <row r="73" spans="1:5" ht="35" x14ac:dyDescent="0.35">
      <c r="A73" s="13">
        <v>2271.9899999999998</v>
      </c>
      <c r="B73" s="13" t="s">
        <v>190</v>
      </c>
      <c r="C73" s="86"/>
      <c r="D73" s="14"/>
      <c r="E73" s="29"/>
    </row>
    <row r="74" spans="1:5" x14ac:dyDescent="0.35">
      <c r="A74" s="13">
        <v>2712.02</v>
      </c>
      <c r="B74" s="17" t="s">
        <v>42</v>
      </c>
      <c r="C74" s="86"/>
      <c r="D74" s="14"/>
      <c r="E74" s="29"/>
    </row>
    <row r="75" spans="1:5" s="18" customFormat="1" x14ac:dyDescent="0.35">
      <c r="A75" s="13">
        <v>2396.0100000000002</v>
      </c>
      <c r="B75" s="13" t="s">
        <v>43</v>
      </c>
      <c r="C75" s="86"/>
      <c r="D75" s="14">
        <v>95994.79</v>
      </c>
      <c r="E75" s="29"/>
    </row>
    <row r="76" spans="1:5" x14ac:dyDescent="0.35">
      <c r="A76" s="13">
        <v>2311.0100000000002</v>
      </c>
      <c r="B76" s="13" t="s">
        <v>44</v>
      </c>
      <c r="C76" s="14"/>
      <c r="D76" s="14">
        <v>5145815.4400000004</v>
      </c>
      <c r="E76" s="29"/>
    </row>
    <row r="77" spans="1:5" x14ac:dyDescent="0.35">
      <c r="A77" s="13">
        <v>2314.0100000000002</v>
      </c>
      <c r="B77" s="13" t="s">
        <v>191</v>
      </c>
      <c r="C77" s="14"/>
      <c r="D77" s="14"/>
      <c r="E77" s="29"/>
    </row>
    <row r="78" spans="1:5" x14ac:dyDescent="0.35">
      <c r="A78" s="13">
        <v>2321.0100000000002</v>
      </c>
      <c r="B78" s="13" t="s">
        <v>152</v>
      </c>
      <c r="C78" s="86"/>
      <c r="D78" s="14"/>
      <c r="E78" s="29"/>
    </row>
    <row r="79" spans="1:5" x14ac:dyDescent="0.35">
      <c r="A79" s="13">
        <v>2322.0100000000002</v>
      </c>
      <c r="B79" s="13" t="s">
        <v>153</v>
      </c>
      <c r="C79" s="86"/>
      <c r="D79" s="14"/>
      <c r="E79" s="29"/>
    </row>
    <row r="80" spans="1:5" x14ac:dyDescent="0.35">
      <c r="A80" s="13">
        <v>2323.0100000000002</v>
      </c>
      <c r="B80" s="13" t="s">
        <v>204</v>
      </c>
      <c r="C80" s="86"/>
      <c r="D80" s="14"/>
      <c r="E80" s="29"/>
    </row>
    <row r="81" spans="1:5" x14ac:dyDescent="0.35">
      <c r="A81" s="13">
        <v>2292.0100000000002</v>
      </c>
      <c r="B81" s="13" t="s">
        <v>45</v>
      </c>
      <c r="C81" s="14"/>
      <c r="D81" s="14"/>
      <c r="E81" s="29"/>
    </row>
    <row r="82" spans="1:5" x14ac:dyDescent="0.35">
      <c r="A82" s="13">
        <v>2392.0100000000002</v>
      </c>
      <c r="B82" s="13" t="s">
        <v>46</v>
      </c>
      <c r="C82" s="86"/>
      <c r="D82" s="14">
        <v>232585.26</v>
      </c>
      <c r="E82" s="29"/>
    </row>
    <row r="83" spans="1:5" x14ac:dyDescent="0.35">
      <c r="A83" s="13">
        <v>2331.0100000000002</v>
      </c>
      <c r="B83" s="13" t="s">
        <v>182</v>
      </c>
      <c r="C83" s="86"/>
      <c r="D83" s="14">
        <v>136219.20000000001</v>
      </c>
      <c r="E83" s="29"/>
    </row>
    <row r="84" spans="1:5" x14ac:dyDescent="0.35">
      <c r="A84" s="13">
        <v>2332.0100000000002</v>
      </c>
      <c r="B84" s="13" t="s">
        <v>47</v>
      </c>
      <c r="C84" s="86"/>
      <c r="D84" s="14">
        <v>582259.19999999995</v>
      </c>
      <c r="E84" s="29"/>
    </row>
    <row r="85" spans="1:5" x14ac:dyDescent="0.35">
      <c r="A85" s="13">
        <v>2333.0100000000002</v>
      </c>
      <c r="B85" s="13" t="s">
        <v>183</v>
      </c>
      <c r="C85" s="86"/>
      <c r="D85" s="14">
        <v>128295.5</v>
      </c>
      <c r="E85" s="29"/>
    </row>
    <row r="86" spans="1:5" x14ac:dyDescent="0.35">
      <c r="A86" s="13">
        <v>2222.0100000000002</v>
      </c>
      <c r="B86" s="13" t="s">
        <v>48</v>
      </c>
      <c r="C86" s="86"/>
      <c r="D86" s="14"/>
      <c r="E86" s="29"/>
    </row>
    <row r="87" spans="1:5" ht="35" x14ac:dyDescent="0.35">
      <c r="A87" s="13">
        <v>2341.0100000000002</v>
      </c>
      <c r="B87" s="13" t="s">
        <v>49</v>
      </c>
      <c r="C87" s="14">
        <v>1368454.6</v>
      </c>
      <c r="D87" s="14">
        <v>442427.5</v>
      </c>
      <c r="E87" s="29"/>
    </row>
    <row r="88" spans="1:5" x14ac:dyDescent="0.35">
      <c r="A88" s="13">
        <v>2355.0100000000002</v>
      </c>
      <c r="B88" s="13" t="s">
        <v>184</v>
      </c>
      <c r="C88" s="14"/>
      <c r="D88" s="14">
        <v>1642970.17</v>
      </c>
      <c r="E88" s="29"/>
    </row>
    <row r="89" spans="1:5" x14ac:dyDescent="0.35">
      <c r="A89" s="13">
        <v>2361.0100000000002</v>
      </c>
      <c r="B89" s="13" t="s">
        <v>192</v>
      </c>
      <c r="C89" s="14"/>
      <c r="D89" s="14"/>
      <c r="E89" s="29"/>
    </row>
    <row r="90" spans="1:5" x14ac:dyDescent="0.35">
      <c r="A90" s="13">
        <v>2361.04</v>
      </c>
      <c r="B90" s="13" t="s">
        <v>158</v>
      </c>
      <c r="C90" s="86"/>
      <c r="D90" s="14">
        <v>10584.6</v>
      </c>
      <c r="E90" s="29"/>
    </row>
    <row r="91" spans="1:5" x14ac:dyDescent="0.35">
      <c r="A91" s="13">
        <v>2361.0500000000002</v>
      </c>
      <c r="B91" s="13" t="s">
        <v>193</v>
      </c>
      <c r="C91" s="86"/>
      <c r="D91" s="14"/>
      <c r="E91" s="29"/>
    </row>
    <row r="92" spans="1:5" x14ac:dyDescent="0.35">
      <c r="A92" s="13">
        <v>2362.0100000000002</v>
      </c>
      <c r="B92" s="13" t="s">
        <v>159</v>
      </c>
      <c r="C92" s="86"/>
      <c r="D92" s="14"/>
      <c r="E92" s="29"/>
    </row>
    <row r="93" spans="1:5" x14ac:dyDescent="0.35">
      <c r="A93" s="13">
        <v>2363.04</v>
      </c>
      <c r="B93" s="13" t="s">
        <v>194</v>
      </c>
      <c r="C93" s="86"/>
      <c r="D93" s="14">
        <v>684.4</v>
      </c>
      <c r="E93" s="29"/>
    </row>
    <row r="94" spans="1:5" x14ac:dyDescent="0.35">
      <c r="A94" s="13">
        <v>2363.06</v>
      </c>
      <c r="B94" s="13" t="s">
        <v>160</v>
      </c>
      <c r="C94" s="86"/>
      <c r="D94" s="14">
        <v>661257.03</v>
      </c>
      <c r="E94" s="29"/>
    </row>
    <row r="95" spans="1:5" x14ac:dyDescent="0.35">
      <c r="A95" s="13">
        <v>2364.06</v>
      </c>
      <c r="B95" s="13" t="s">
        <v>205</v>
      </c>
      <c r="C95" s="86"/>
      <c r="D95" s="14"/>
      <c r="E95" s="29"/>
    </row>
    <row r="96" spans="1:5" x14ac:dyDescent="0.35">
      <c r="A96" s="13">
        <v>2393.0100000000002</v>
      </c>
      <c r="B96" s="17" t="s">
        <v>50</v>
      </c>
      <c r="C96" s="14">
        <v>757590.31</v>
      </c>
      <c r="D96" s="14">
        <v>2260568.38</v>
      </c>
      <c r="E96" s="29"/>
    </row>
    <row r="97" spans="1:5" x14ac:dyDescent="0.35">
      <c r="A97" s="13">
        <v>2395.0100000000002</v>
      </c>
      <c r="B97" s="17" t="s">
        <v>165</v>
      </c>
      <c r="C97" s="86"/>
      <c r="D97" s="14">
        <v>895053.6</v>
      </c>
      <c r="E97" s="29"/>
    </row>
    <row r="98" spans="1:5" x14ac:dyDescent="0.35">
      <c r="A98" s="13">
        <v>2398.0100000000002</v>
      </c>
      <c r="B98" s="17" t="s">
        <v>166</v>
      </c>
      <c r="C98" s="89"/>
      <c r="D98" s="14"/>
      <c r="E98" s="29"/>
    </row>
    <row r="99" spans="1:5" x14ac:dyDescent="0.35">
      <c r="A99" s="13">
        <v>2398.02</v>
      </c>
      <c r="B99" s="17" t="s">
        <v>212</v>
      </c>
      <c r="C99" s="89"/>
      <c r="D99" s="14">
        <v>174097.2</v>
      </c>
      <c r="E99" s="29"/>
    </row>
    <row r="100" spans="1:5" x14ac:dyDescent="0.35">
      <c r="A100" s="13">
        <v>2399.0100000000002</v>
      </c>
      <c r="B100" s="17" t="s">
        <v>167</v>
      </c>
      <c r="C100" s="86"/>
      <c r="D100" s="14"/>
      <c r="E100" s="29"/>
    </row>
    <row r="101" spans="1:5" x14ac:dyDescent="0.35">
      <c r="A101" s="13">
        <v>2399.04</v>
      </c>
      <c r="B101" s="17" t="s">
        <v>168</v>
      </c>
      <c r="C101" s="86"/>
      <c r="D101" s="14">
        <v>16000.8</v>
      </c>
      <c r="E101" s="29"/>
    </row>
    <row r="102" spans="1:5" s="18" customFormat="1" x14ac:dyDescent="0.35">
      <c r="A102" s="13">
        <v>2372.9899999999998</v>
      </c>
      <c r="B102" s="17" t="s">
        <v>163</v>
      </c>
      <c r="C102" s="86"/>
      <c r="D102" s="14">
        <v>26284.5</v>
      </c>
      <c r="E102" s="29"/>
    </row>
    <row r="103" spans="1:5" s="18" customFormat="1" x14ac:dyDescent="0.35">
      <c r="A103" s="13">
        <v>2372.0500000000002</v>
      </c>
      <c r="B103" s="13" t="s">
        <v>161</v>
      </c>
      <c r="C103" s="86"/>
      <c r="D103" s="14">
        <v>12744</v>
      </c>
      <c r="E103" s="29"/>
    </row>
    <row r="104" spans="1:5" s="18" customFormat="1" ht="35" x14ac:dyDescent="0.35">
      <c r="A104" s="13">
        <v>2372.06</v>
      </c>
      <c r="B104" s="13" t="s">
        <v>162</v>
      </c>
      <c r="C104" s="86"/>
      <c r="D104" s="14">
        <v>10328.52</v>
      </c>
      <c r="E104" s="29"/>
    </row>
    <row r="105" spans="1:5" s="18" customFormat="1" x14ac:dyDescent="0.35">
      <c r="A105" s="13">
        <v>2272.08</v>
      </c>
      <c r="B105" s="13" t="s">
        <v>51</v>
      </c>
      <c r="C105" s="86"/>
      <c r="D105" s="14"/>
      <c r="E105" s="29"/>
    </row>
    <row r="106" spans="1:5" s="18" customFormat="1" x14ac:dyDescent="0.35">
      <c r="A106" s="13">
        <v>2372.0300000000002</v>
      </c>
      <c r="B106" s="13" t="s">
        <v>52</v>
      </c>
      <c r="C106" s="14"/>
      <c r="D106" s="14">
        <v>999576.88</v>
      </c>
      <c r="E106" s="29"/>
    </row>
    <row r="107" spans="1:5" s="18" customFormat="1" x14ac:dyDescent="0.35">
      <c r="A107" s="13">
        <v>2355.0100000000002</v>
      </c>
      <c r="B107" s="13" t="s">
        <v>53</v>
      </c>
      <c r="C107" s="86"/>
      <c r="D107" s="14"/>
      <c r="E107" s="29"/>
    </row>
    <row r="108" spans="1:5" s="18" customFormat="1" x14ac:dyDescent="0.35">
      <c r="A108" s="13">
        <v>2371.0100000000002</v>
      </c>
      <c r="B108" s="13" t="s">
        <v>54</v>
      </c>
      <c r="C108" s="86"/>
      <c r="D108" s="14">
        <v>900000</v>
      </c>
      <c r="E108" s="29"/>
    </row>
    <row r="109" spans="1:5" s="18" customFormat="1" x14ac:dyDescent="0.35">
      <c r="A109" s="13">
        <v>2371.02</v>
      </c>
      <c r="B109" s="13" t="s">
        <v>55</v>
      </c>
      <c r="C109" s="86"/>
      <c r="D109" s="14"/>
      <c r="E109" s="29"/>
    </row>
    <row r="110" spans="1:5" s="18" customFormat="1" x14ac:dyDescent="0.35">
      <c r="A110" s="13">
        <v>2371.04</v>
      </c>
      <c r="B110" s="13" t="s">
        <v>56</v>
      </c>
      <c r="C110" s="86"/>
      <c r="D110" s="14">
        <v>104010.77</v>
      </c>
      <c r="E110" s="29"/>
    </row>
    <row r="111" spans="1:5" s="18" customFormat="1" x14ac:dyDescent="0.35">
      <c r="A111" s="13">
        <v>2371.0500000000002</v>
      </c>
      <c r="B111" s="13" t="s">
        <v>57</v>
      </c>
      <c r="C111" s="86"/>
      <c r="D111" s="14"/>
      <c r="E111" s="29"/>
    </row>
    <row r="112" spans="1:5" s="18" customFormat="1" x14ac:dyDescent="0.35">
      <c r="A112" s="13">
        <v>2371.06</v>
      </c>
      <c r="B112" s="13" t="s">
        <v>58</v>
      </c>
      <c r="C112" s="86"/>
      <c r="D112" s="14"/>
      <c r="E112" s="29"/>
    </row>
    <row r="113" spans="1:5" s="18" customFormat="1" x14ac:dyDescent="0.35">
      <c r="A113" s="13">
        <v>2391.0100000000002</v>
      </c>
      <c r="B113" s="13" t="s">
        <v>164</v>
      </c>
      <c r="C113" s="86"/>
      <c r="D113" s="14">
        <v>190906.3</v>
      </c>
      <c r="E113" s="29"/>
    </row>
    <row r="114" spans="1:5" s="18" customFormat="1" x14ac:dyDescent="0.35">
      <c r="A114" s="13">
        <v>2391.02</v>
      </c>
      <c r="B114" s="13" t="s">
        <v>199</v>
      </c>
      <c r="C114" s="86"/>
      <c r="D114" s="14"/>
      <c r="E114" s="29"/>
    </row>
    <row r="115" spans="1:5" s="18" customFormat="1" x14ac:dyDescent="0.35">
      <c r="A115" s="13">
        <v>2412.02</v>
      </c>
      <c r="B115" s="13" t="s">
        <v>185</v>
      </c>
      <c r="C115" s="86"/>
      <c r="D115" s="14"/>
      <c r="E115" s="29"/>
    </row>
    <row r="116" spans="1:5" x14ac:dyDescent="0.35">
      <c r="A116" s="13">
        <v>2611.0100000000002</v>
      </c>
      <c r="B116" s="13" t="s">
        <v>195</v>
      </c>
      <c r="C116" s="86"/>
      <c r="D116" s="14"/>
      <c r="E116" s="29"/>
    </row>
    <row r="117" spans="1:5" x14ac:dyDescent="0.35">
      <c r="A117" s="13">
        <v>2612.0100000000002</v>
      </c>
      <c r="B117" s="13" t="s">
        <v>196</v>
      </c>
      <c r="C117" s="86"/>
      <c r="D117" s="14"/>
      <c r="E117" s="29"/>
    </row>
    <row r="118" spans="1:5" x14ac:dyDescent="0.35">
      <c r="A118" s="13">
        <v>2613.0100000000002</v>
      </c>
      <c r="B118" s="13" t="s">
        <v>186</v>
      </c>
      <c r="C118" s="86"/>
      <c r="D118" s="14">
        <v>193770.16</v>
      </c>
      <c r="E118" s="29"/>
    </row>
    <row r="119" spans="1:5" x14ac:dyDescent="0.35">
      <c r="A119" s="13">
        <v>2614.0100000000002</v>
      </c>
      <c r="B119" s="13" t="s">
        <v>169</v>
      </c>
      <c r="C119" s="86"/>
      <c r="D119" s="14"/>
      <c r="E119" s="29"/>
    </row>
    <row r="120" spans="1:5" x14ac:dyDescent="0.35">
      <c r="A120" s="13">
        <v>2621.0100000000002</v>
      </c>
      <c r="B120" s="13" t="s">
        <v>187</v>
      </c>
      <c r="C120" s="86"/>
      <c r="D120" s="14"/>
      <c r="E120" s="29"/>
    </row>
    <row r="121" spans="1:5" x14ac:dyDescent="0.35">
      <c r="A121" s="13">
        <v>2631</v>
      </c>
      <c r="B121" s="13" t="s">
        <v>59</v>
      </c>
      <c r="C121" s="86"/>
      <c r="D121" s="14"/>
      <c r="E121" s="29"/>
    </row>
    <row r="122" spans="1:5" x14ac:dyDescent="0.35">
      <c r="A122" s="13">
        <v>2632</v>
      </c>
      <c r="B122" s="13" t="s">
        <v>60</v>
      </c>
      <c r="C122" s="86"/>
      <c r="D122" s="14">
        <v>58528</v>
      </c>
      <c r="E122" s="29"/>
    </row>
    <row r="123" spans="1:5" x14ac:dyDescent="0.35">
      <c r="A123" s="67">
        <v>2652.01</v>
      </c>
      <c r="B123" s="13" t="s">
        <v>197</v>
      </c>
      <c r="C123" s="90"/>
      <c r="D123" s="68"/>
      <c r="E123" s="69"/>
    </row>
    <row r="124" spans="1:5" x14ac:dyDescent="0.35">
      <c r="A124" s="67">
        <v>2654.01</v>
      </c>
      <c r="B124" s="13" t="s">
        <v>170</v>
      </c>
      <c r="C124" s="90"/>
      <c r="D124" s="68">
        <v>131275</v>
      </c>
      <c r="E124" s="69"/>
    </row>
    <row r="125" spans="1:5" ht="35" x14ac:dyDescent="0.35">
      <c r="A125" s="67">
        <v>2655.01</v>
      </c>
      <c r="B125" s="13" t="s">
        <v>171</v>
      </c>
      <c r="C125" s="90"/>
      <c r="D125" s="68"/>
      <c r="E125" s="69"/>
    </row>
    <row r="126" spans="1:5" x14ac:dyDescent="0.35">
      <c r="A126" s="67">
        <v>2657.01</v>
      </c>
      <c r="B126" s="13" t="s">
        <v>213</v>
      </c>
      <c r="C126" s="90"/>
      <c r="D126" s="68">
        <v>29588.5</v>
      </c>
      <c r="E126" s="69"/>
    </row>
    <row r="127" spans="1:5" x14ac:dyDescent="0.35">
      <c r="A127" s="67">
        <v>2699.01</v>
      </c>
      <c r="B127" s="13" t="s">
        <v>200</v>
      </c>
      <c r="C127" s="90"/>
      <c r="D127" s="68"/>
      <c r="E127" s="69"/>
    </row>
    <row r="128" spans="1:5" x14ac:dyDescent="0.35">
      <c r="A128" s="65">
        <v>2253.02</v>
      </c>
      <c r="B128" s="66" t="s">
        <v>146</v>
      </c>
      <c r="C128" s="90"/>
      <c r="D128" s="68"/>
      <c r="E128" s="69"/>
    </row>
    <row r="129" spans="1:5" x14ac:dyDescent="0.35">
      <c r="A129" s="13"/>
      <c r="B129" s="67" t="s">
        <v>61</v>
      </c>
      <c r="C129" s="71"/>
      <c r="D129" s="14"/>
      <c r="E129" s="70"/>
    </row>
    <row r="130" spans="1:5" x14ac:dyDescent="0.35">
      <c r="A130" s="19"/>
      <c r="B130" s="19" t="s">
        <v>62</v>
      </c>
      <c r="C130" s="72">
        <f>SUM(C18:C129)</f>
        <v>69194545.760000005</v>
      </c>
      <c r="D130" s="72">
        <f>SUM(D18:D129)</f>
        <v>27522363.530000001</v>
      </c>
      <c r="E130" s="20"/>
    </row>
    <row r="131" spans="1:5" x14ac:dyDescent="0.35">
      <c r="D131" s="4"/>
    </row>
    <row r="132" spans="1:5" x14ac:dyDescent="0.35">
      <c r="B132" s="26" t="s">
        <v>210</v>
      </c>
      <c r="C132" s="94"/>
      <c r="D132" s="15"/>
    </row>
    <row r="133" spans="1:5" x14ac:dyDescent="0.35">
      <c r="B133" s="95" t="s">
        <v>208</v>
      </c>
    </row>
    <row r="134" spans="1:5" x14ac:dyDescent="0.35">
      <c r="B134" s="98" t="s">
        <v>209</v>
      </c>
      <c r="C134" s="15"/>
      <c r="D134" s="99"/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0"/>
  <sheetViews>
    <sheetView workbookViewId="0">
      <selection activeCell="G74" sqref="G74"/>
    </sheetView>
  </sheetViews>
  <sheetFormatPr baseColWidth="10" defaultColWidth="11.453125" defaultRowHeight="14.5" x14ac:dyDescent="0.35"/>
  <cols>
    <col min="1" max="1" width="64.1796875" style="62" customWidth="1"/>
    <col min="2" max="2" width="12.26953125" style="48" hidden="1" customWidth="1"/>
    <col min="3" max="3" width="9.54296875" style="48" hidden="1" customWidth="1"/>
    <col min="4" max="4" width="11.81640625" style="48" hidden="1" customWidth="1"/>
    <col min="5" max="5" width="10.81640625" style="48" hidden="1" customWidth="1"/>
    <col min="6" max="6" width="36" style="48" customWidth="1"/>
    <col min="7" max="16384" width="11.453125" style="48"/>
  </cols>
  <sheetData>
    <row r="2" spans="1:6" ht="18.5" x14ac:dyDescent="0.35">
      <c r="A2" s="73"/>
      <c r="B2" s="61"/>
      <c r="C2" s="61"/>
      <c r="D2" s="61"/>
      <c r="E2" s="61"/>
    </row>
    <row r="3" spans="1:6" ht="15.5" x14ac:dyDescent="0.35">
      <c r="A3" s="112" t="s">
        <v>147</v>
      </c>
      <c r="B3" s="112"/>
      <c r="C3" s="112"/>
      <c r="D3" s="112"/>
      <c r="E3" s="112"/>
      <c r="F3" s="112"/>
    </row>
    <row r="4" spans="1:6" s="47" customFormat="1" ht="19.5" customHeight="1" x14ac:dyDescent="0.35">
      <c r="A4" s="113" t="s">
        <v>189</v>
      </c>
      <c r="B4" s="113"/>
      <c r="C4" s="113"/>
      <c r="D4" s="113"/>
      <c r="E4" s="113"/>
      <c r="F4" s="113"/>
    </row>
    <row r="5" spans="1:6" s="47" customFormat="1" x14ac:dyDescent="0.35">
      <c r="A5" s="114" t="s">
        <v>63</v>
      </c>
      <c r="B5" s="114"/>
      <c r="C5" s="114"/>
      <c r="D5" s="114"/>
      <c r="E5" s="114"/>
      <c r="F5" s="114"/>
    </row>
    <row r="6" spans="1:6" x14ac:dyDescent="0.35">
      <c r="A6" s="81"/>
      <c r="B6" s="81"/>
      <c r="C6" s="81"/>
      <c r="D6" s="81"/>
      <c r="E6" s="81"/>
      <c r="F6" s="81"/>
    </row>
    <row r="7" spans="1:6" ht="15.5" x14ac:dyDescent="0.35">
      <c r="A7" s="32" t="s">
        <v>64</v>
      </c>
      <c r="B7" s="49" t="s">
        <v>65</v>
      </c>
      <c r="C7" s="49" t="s">
        <v>66</v>
      </c>
      <c r="D7" s="49" t="s">
        <v>67</v>
      </c>
      <c r="E7" s="49" t="s">
        <v>68</v>
      </c>
      <c r="F7" s="33" t="s">
        <v>207</v>
      </c>
    </row>
    <row r="8" spans="1:6" x14ac:dyDescent="0.35">
      <c r="A8" s="34" t="s">
        <v>69</v>
      </c>
      <c r="B8" s="50"/>
      <c r="C8" s="50"/>
      <c r="D8" s="50"/>
      <c r="E8" s="50"/>
      <c r="F8" s="35"/>
    </row>
    <row r="9" spans="1:6" x14ac:dyDescent="0.35">
      <c r="A9" s="36" t="s">
        <v>70</v>
      </c>
      <c r="B9" s="51">
        <f t="shared" ref="B9:E9" si="0">SUM(B10:B14)</f>
        <v>0</v>
      </c>
      <c r="C9" s="51">
        <f t="shared" si="0"/>
        <v>0</v>
      </c>
      <c r="D9" s="51">
        <f t="shared" si="0"/>
        <v>0</v>
      </c>
      <c r="E9" s="51">
        <f t="shared" si="0"/>
        <v>0</v>
      </c>
      <c r="F9" s="37">
        <f>SUM(F10:F14)</f>
        <v>11933359.039999999</v>
      </c>
    </row>
    <row r="10" spans="1:6" x14ac:dyDescent="0.35">
      <c r="A10" s="63" t="s">
        <v>71</v>
      </c>
      <c r="B10" s="52"/>
      <c r="C10" s="52"/>
      <c r="D10" s="52"/>
      <c r="E10" s="52"/>
      <c r="F10" s="39">
        <v>11620159.039999999</v>
      </c>
    </row>
    <row r="11" spans="1:6" x14ac:dyDescent="0.35">
      <c r="A11" s="63" t="s">
        <v>72</v>
      </c>
      <c r="B11" s="52"/>
      <c r="C11" s="52"/>
      <c r="D11" s="52"/>
      <c r="E11" s="52"/>
      <c r="F11" s="39"/>
    </row>
    <row r="12" spans="1:6" x14ac:dyDescent="0.35">
      <c r="A12" s="63" t="s">
        <v>73</v>
      </c>
      <c r="B12" s="52"/>
      <c r="C12" s="52"/>
      <c r="D12" s="52"/>
      <c r="E12" s="52"/>
      <c r="F12" s="39">
        <v>313200</v>
      </c>
    </row>
    <row r="13" spans="1:6" x14ac:dyDescent="0.35">
      <c r="A13" s="63" t="s">
        <v>74</v>
      </c>
      <c r="B13" s="52"/>
      <c r="C13" s="52"/>
      <c r="D13" s="52"/>
      <c r="E13" s="52"/>
      <c r="F13" s="39"/>
    </row>
    <row r="14" spans="1:6" x14ac:dyDescent="0.35">
      <c r="A14" s="63" t="s">
        <v>75</v>
      </c>
      <c r="B14" s="52"/>
      <c r="C14" s="52"/>
      <c r="D14" s="52"/>
      <c r="E14" s="52"/>
      <c r="F14" s="39"/>
    </row>
    <row r="15" spans="1:6" x14ac:dyDescent="0.35">
      <c r="A15" s="36" t="s">
        <v>76</v>
      </c>
      <c r="B15" s="51">
        <f t="shared" ref="B15:E15" si="1">SUM(B16:B24)</f>
        <v>0</v>
      </c>
      <c r="C15" s="51">
        <f t="shared" si="1"/>
        <v>0</v>
      </c>
      <c r="D15" s="51">
        <f t="shared" si="1"/>
        <v>0</v>
      </c>
      <c r="E15" s="51">
        <f t="shared" si="1"/>
        <v>0</v>
      </c>
      <c r="F15" s="37">
        <f>SUM(F16:F24)</f>
        <v>507178.79000000004</v>
      </c>
    </row>
    <row r="16" spans="1:6" x14ac:dyDescent="0.35">
      <c r="A16" s="63" t="s">
        <v>77</v>
      </c>
      <c r="B16" s="52"/>
      <c r="C16" s="52"/>
      <c r="D16" s="52"/>
      <c r="E16" s="52"/>
      <c r="F16" s="39"/>
    </row>
    <row r="17" spans="1:6" x14ac:dyDescent="0.35">
      <c r="A17" s="63" t="s">
        <v>78</v>
      </c>
      <c r="B17" s="52"/>
      <c r="C17" s="52"/>
      <c r="D17" s="52"/>
      <c r="E17" s="52"/>
      <c r="F17" s="39"/>
    </row>
    <row r="18" spans="1:6" x14ac:dyDescent="0.35">
      <c r="A18" s="63" t="s">
        <v>79</v>
      </c>
      <c r="B18" s="52"/>
      <c r="C18" s="52"/>
      <c r="D18" s="52"/>
      <c r="E18" s="52"/>
      <c r="F18" s="39"/>
    </row>
    <row r="19" spans="1:6" x14ac:dyDescent="0.35">
      <c r="A19" s="63" t="s">
        <v>80</v>
      </c>
      <c r="B19" s="52"/>
      <c r="C19" s="52"/>
      <c r="D19" s="52"/>
      <c r="E19" s="52"/>
      <c r="F19" s="39"/>
    </row>
    <row r="20" spans="1:6" x14ac:dyDescent="0.35">
      <c r="A20" s="63" t="s">
        <v>81</v>
      </c>
      <c r="B20" s="52"/>
      <c r="C20" s="52"/>
      <c r="D20" s="52"/>
      <c r="E20" s="52"/>
      <c r="F20" s="39">
        <v>13882.7</v>
      </c>
    </row>
    <row r="21" spans="1:6" x14ac:dyDescent="0.35">
      <c r="A21" s="63" t="s">
        <v>82</v>
      </c>
      <c r="B21" s="52"/>
      <c r="C21" s="52"/>
      <c r="D21" s="52"/>
      <c r="E21" s="52"/>
      <c r="F21" s="39"/>
    </row>
    <row r="22" spans="1:6" ht="29" x14ac:dyDescent="0.35">
      <c r="A22" s="63" t="s">
        <v>83</v>
      </c>
      <c r="B22" s="52"/>
      <c r="C22" s="52"/>
      <c r="D22" s="52"/>
      <c r="E22" s="52"/>
      <c r="F22" s="39">
        <v>493296.09</v>
      </c>
    </row>
    <row r="23" spans="1:6" x14ac:dyDescent="0.35">
      <c r="A23" s="63" t="s">
        <v>84</v>
      </c>
      <c r="B23" s="52"/>
      <c r="C23" s="52"/>
      <c r="D23" s="52"/>
      <c r="E23" s="52"/>
      <c r="F23" s="39"/>
    </row>
    <row r="24" spans="1:6" x14ac:dyDescent="0.35">
      <c r="A24" s="63" t="s">
        <v>85</v>
      </c>
      <c r="B24" s="52"/>
      <c r="C24" s="52"/>
      <c r="D24" s="52"/>
      <c r="E24" s="52"/>
      <c r="F24" s="39"/>
    </row>
    <row r="25" spans="1:6" x14ac:dyDescent="0.35">
      <c r="A25" s="36" t="s">
        <v>86</v>
      </c>
      <c r="B25" s="51">
        <f t="shared" ref="B25:D25" si="2">SUM(B26:B34)</f>
        <v>0</v>
      </c>
      <c r="C25" s="51">
        <f t="shared" si="2"/>
        <v>0</v>
      </c>
      <c r="D25" s="51">
        <f t="shared" si="2"/>
        <v>0</v>
      </c>
      <c r="E25" s="51">
        <f>SUM(E26:E34)</f>
        <v>0</v>
      </c>
      <c r="F25" s="37">
        <f>SUM(F26:F34)</f>
        <v>14668664.040000001</v>
      </c>
    </row>
    <row r="26" spans="1:6" x14ac:dyDescent="0.35">
      <c r="A26" s="63" t="s">
        <v>87</v>
      </c>
      <c r="B26" s="52"/>
      <c r="C26" s="52"/>
      <c r="D26" s="52"/>
      <c r="E26" s="52"/>
      <c r="F26" s="39">
        <v>5145815.4400000004</v>
      </c>
    </row>
    <row r="27" spans="1:6" x14ac:dyDescent="0.35">
      <c r="A27" s="63" t="s">
        <v>88</v>
      </c>
      <c r="B27" s="52"/>
      <c r="C27" s="52"/>
      <c r="D27" s="52"/>
      <c r="E27" s="52"/>
      <c r="F27" s="39"/>
    </row>
    <row r="28" spans="1:6" x14ac:dyDescent="0.35">
      <c r="A28" s="63" t="s">
        <v>89</v>
      </c>
      <c r="B28" s="52"/>
      <c r="C28" s="52"/>
      <c r="D28" s="52"/>
      <c r="E28" s="52"/>
      <c r="F28" s="39">
        <v>846773.9</v>
      </c>
    </row>
    <row r="29" spans="1:6" x14ac:dyDescent="0.35">
      <c r="A29" s="63" t="s">
        <v>90</v>
      </c>
      <c r="B29" s="52"/>
      <c r="C29" s="52"/>
      <c r="D29" s="52"/>
      <c r="E29" s="52"/>
      <c r="F29" s="39">
        <v>442427.5</v>
      </c>
    </row>
    <row r="30" spans="1:6" x14ac:dyDescent="0.35">
      <c r="A30" s="63" t="s">
        <v>91</v>
      </c>
      <c r="B30" s="52"/>
      <c r="C30" s="52"/>
      <c r="D30" s="52"/>
      <c r="E30" s="52"/>
      <c r="F30" s="39">
        <v>1642970.17</v>
      </c>
    </row>
    <row r="31" spans="1:6" x14ac:dyDescent="0.35">
      <c r="A31" s="63" t="s">
        <v>92</v>
      </c>
      <c r="B31" s="52"/>
      <c r="C31" s="52"/>
      <c r="D31" s="52"/>
      <c r="E31" s="52"/>
      <c r="F31" s="39">
        <v>672526.03</v>
      </c>
    </row>
    <row r="32" spans="1:6" x14ac:dyDescent="0.35">
      <c r="A32" s="63" t="s">
        <v>93</v>
      </c>
      <c r="B32" s="52"/>
      <c r="C32" s="52"/>
      <c r="D32" s="52"/>
      <c r="E32" s="52"/>
      <c r="F32" s="39">
        <v>2052944.67</v>
      </c>
    </row>
    <row r="33" spans="1:6" ht="29" x14ac:dyDescent="0.35">
      <c r="A33" s="63" t="s">
        <v>94</v>
      </c>
      <c r="B33" s="52"/>
      <c r="C33" s="52"/>
      <c r="D33" s="52"/>
      <c r="E33" s="52"/>
      <c r="F33" s="39"/>
    </row>
    <row r="34" spans="1:6" x14ac:dyDescent="0.35">
      <c r="A34" s="63" t="s">
        <v>95</v>
      </c>
      <c r="B34" s="52"/>
      <c r="C34" s="52"/>
      <c r="D34" s="52"/>
      <c r="E34" s="52"/>
      <c r="F34" s="39">
        <v>3865206.33</v>
      </c>
    </row>
    <row r="35" spans="1:6" x14ac:dyDescent="0.35">
      <c r="A35" s="36" t="s">
        <v>96</v>
      </c>
      <c r="B35" s="51">
        <f t="shared" ref="B35:E35" si="3">SUM(B36:B42)</f>
        <v>0</v>
      </c>
      <c r="C35" s="51">
        <f t="shared" si="3"/>
        <v>0</v>
      </c>
      <c r="D35" s="51">
        <f t="shared" si="3"/>
        <v>0</v>
      </c>
      <c r="E35" s="51">
        <f t="shared" si="3"/>
        <v>0</v>
      </c>
      <c r="F35" s="37">
        <f>SUM(F36:F42)</f>
        <v>0</v>
      </c>
    </row>
    <row r="36" spans="1:6" x14ac:dyDescent="0.35">
      <c r="A36" s="63" t="s">
        <v>97</v>
      </c>
      <c r="B36" s="52"/>
      <c r="C36" s="52"/>
      <c r="D36" s="52"/>
      <c r="E36" s="52"/>
      <c r="F36" s="39"/>
    </row>
    <row r="37" spans="1:6" x14ac:dyDescent="0.35">
      <c r="A37" s="63" t="s">
        <v>98</v>
      </c>
      <c r="B37" s="52"/>
      <c r="C37" s="52"/>
      <c r="D37" s="52"/>
      <c r="E37" s="52"/>
      <c r="F37" s="39"/>
    </row>
    <row r="38" spans="1:6" x14ac:dyDescent="0.35">
      <c r="A38" s="63" t="s">
        <v>99</v>
      </c>
      <c r="B38" s="52"/>
      <c r="C38" s="52"/>
      <c r="D38" s="52"/>
      <c r="E38" s="52"/>
      <c r="F38" s="39"/>
    </row>
    <row r="39" spans="1:6" ht="29" x14ac:dyDescent="0.35">
      <c r="A39" s="63" t="s">
        <v>100</v>
      </c>
      <c r="B39" s="52"/>
      <c r="C39" s="52"/>
      <c r="D39" s="52"/>
      <c r="E39" s="52"/>
      <c r="F39" s="39"/>
    </row>
    <row r="40" spans="1:6" ht="29" x14ac:dyDescent="0.35">
      <c r="A40" s="63" t="s">
        <v>101</v>
      </c>
      <c r="B40" s="52"/>
      <c r="C40" s="52"/>
      <c r="D40" s="52"/>
      <c r="E40" s="52"/>
      <c r="F40" s="39"/>
    </row>
    <row r="41" spans="1:6" x14ac:dyDescent="0.35">
      <c r="A41" s="63" t="s">
        <v>102</v>
      </c>
      <c r="B41" s="52"/>
      <c r="C41" s="52"/>
      <c r="D41" s="52"/>
      <c r="E41" s="52"/>
      <c r="F41" s="39"/>
    </row>
    <row r="42" spans="1:6" x14ac:dyDescent="0.35">
      <c r="A42" s="63" t="s">
        <v>103</v>
      </c>
      <c r="B42" s="52"/>
      <c r="C42" s="52"/>
      <c r="D42" s="52"/>
      <c r="E42" s="52"/>
      <c r="F42" s="39"/>
    </row>
    <row r="43" spans="1:6" x14ac:dyDescent="0.35">
      <c r="A43" s="36" t="s">
        <v>104</v>
      </c>
      <c r="B43" s="51">
        <f t="shared" ref="B43:E43" si="4">SUM(B44:B50)</f>
        <v>0</v>
      </c>
      <c r="C43" s="51">
        <f t="shared" si="4"/>
        <v>0</v>
      </c>
      <c r="D43" s="51">
        <f t="shared" si="4"/>
        <v>0</v>
      </c>
      <c r="E43" s="51">
        <f t="shared" si="4"/>
        <v>0</v>
      </c>
      <c r="F43" s="37">
        <f>SUM(F44:F50)</f>
        <v>0</v>
      </c>
    </row>
    <row r="44" spans="1:6" x14ac:dyDescent="0.35">
      <c r="A44" s="63" t="s">
        <v>105</v>
      </c>
      <c r="B44" s="52"/>
      <c r="C44" s="52"/>
      <c r="D44" s="52"/>
      <c r="E44" s="52"/>
      <c r="F44" s="39"/>
    </row>
    <row r="45" spans="1:6" x14ac:dyDescent="0.35">
      <c r="A45" s="63" t="s">
        <v>106</v>
      </c>
      <c r="B45" s="52"/>
      <c r="C45" s="52"/>
      <c r="D45" s="52"/>
      <c r="E45" s="52"/>
      <c r="F45" s="39"/>
    </row>
    <row r="46" spans="1:6" x14ac:dyDescent="0.35">
      <c r="A46" s="63" t="s">
        <v>107</v>
      </c>
      <c r="B46" s="52"/>
      <c r="C46" s="52"/>
      <c r="D46" s="52"/>
      <c r="E46" s="52"/>
      <c r="F46" s="39"/>
    </row>
    <row r="47" spans="1:6" ht="29" x14ac:dyDescent="0.35">
      <c r="A47" s="63" t="s">
        <v>108</v>
      </c>
      <c r="B47" s="52"/>
      <c r="C47" s="52"/>
      <c r="D47" s="52"/>
      <c r="E47" s="52"/>
      <c r="F47" s="39"/>
    </row>
    <row r="48" spans="1:6" ht="29" x14ac:dyDescent="0.35">
      <c r="A48" s="63" t="s">
        <v>109</v>
      </c>
      <c r="B48" s="52"/>
      <c r="C48" s="52"/>
      <c r="D48" s="52"/>
      <c r="E48" s="52"/>
      <c r="F48" s="39"/>
    </row>
    <row r="49" spans="1:6" x14ac:dyDescent="0.35">
      <c r="A49" s="63" t="s">
        <v>110</v>
      </c>
      <c r="B49" s="52"/>
      <c r="C49" s="52"/>
      <c r="D49" s="52"/>
      <c r="E49" s="52"/>
      <c r="F49" s="39"/>
    </row>
    <row r="50" spans="1:6" x14ac:dyDescent="0.35">
      <c r="A50" s="63" t="s">
        <v>111</v>
      </c>
      <c r="B50" s="52"/>
      <c r="C50" s="52"/>
      <c r="D50" s="52"/>
      <c r="E50" s="52"/>
      <c r="F50" s="39"/>
    </row>
    <row r="51" spans="1:6" x14ac:dyDescent="0.35">
      <c r="A51" s="36" t="s">
        <v>112</v>
      </c>
      <c r="B51" s="51">
        <f t="shared" ref="B51:E51" si="5">SUM(B52:B60)</f>
        <v>0</v>
      </c>
      <c r="C51" s="51">
        <f t="shared" si="5"/>
        <v>0</v>
      </c>
      <c r="D51" s="51">
        <f t="shared" si="5"/>
        <v>0</v>
      </c>
      <c r="E51" s="51">
        <f t="shared" si="5"/>
        <v>0</v>
      </c>
      <c r="F51" s="37">
        <f>SUM(F52:F60)</f>
        <v>413161.66000000003</v>
      </c>
    </row>
    <row r="52" spans="1:6" x14ac:dyDescent="0.35">
      <c r="A52" s="63" t="s">
        <v>113</v>
      </c>
      <c r="B52" s="52"/>
      <c r="C52" s="52"/>
      <c r="D52" s="52"/>
      <c r="E52" s="52"/>
      <c r="F52" s="39">
        <v>193770.16</v>
      </c>
    </row>
    <row r="53" spans="1:6" x14ac:dyDescent="0.35">
      <c r="A53" s="63" t="s">
        <v>114</v>
      </c>
      <c r="B53" s="52"/>
      <c r="C53" s="52"/>
      <c r="D53" s="52"/>
      <c r="E53" s="52"/>
      <c r="F53" s="39"/>
    </row>
    <row r="54" spans="1:6" x14ac:dyDescent="0.35">
      <c r="A54" s="63" t="s">
        <v>115</v>
      </c>
      <c r="B54" s="52"/>
      <c r="C54" s="52"/>
      <c r="D54" s="52"/>
      <c r="E54" s="52"/>
      <c r="F54" s="39">
        <v>58528</v>
      </c>
    </row>
    <row r="55" spans="1:6" x14ac:dyDescent="0.35">
      <c r="A55" s="63" t="s">
        <v>116</v>
      </c>
      <c r="B55" s="52"/>
      <c r="C55" s="52"/>
      <c r="D55" s="52"/>
      <c r="E55" s="52"/>
      <c r="F55" s="39"/>
    </row>
    <row r="56" spans="1:6" x14ac:dyDescent="0.35">
      <c r="A56" s="63" t="s">
        <v>117</v>
      </c>
      <c r="B56" s="52"/>
      <c r="C56" s="52"/>
      <c r="D56" s="52"/>
      <c r="E56" s="52"/>
      <c r="F56" s="39">
        <v>160863.5</v>
      </c>
    </row>
    <row r="57" spans="1:6" x14ac:dyDescent="0.35">
      <c r="A57" s="63" t="s">
        <v>118</v>
      </c>
      <c r="B57" s="52"/>
      <c r="C57" s="52"/>
      <c r="D57" s="52"/>
      <c r="E57" s="52"/>
      <c r="F57" s="39"/>
    </row>
    <row r="58" spans="1:6" x14ac:dyDescent="0.35">
      <c r="A58" s="63" t="s">
        <v>119</v>
      </c>
      <c r="B58" s="52"/>
      <c r="C58" s="52"/>
      <c r="D58" s="52"/>
      <c r="E58" s="52"/>
      <c r="F58" s="39"/>
    </row>
    <row r="59" spans="1:6" x14ac:dyDescent="0.35">
      <c r="A59" s="63" t="s">
        <v>120</v>
      </c>
      <c r="B59" s="52"/>
      <c r="C59" s="52"/>
      <c r="D59" s="52"/>
      <c r="E59" s="52"/>
      <c r="F59" s="39"/>
    </row>
    <row r="60" spans="1:6" x14ac:dyDescent="0.35">
      <c r="A60" s="63" t="s">
        <v>121</v>
      </c>
      <c r="B60" s="52"/>
      <c r="C60" s="52"/>
      <c r="D60" s="52"/>
      <c r="E60" s="52"/>
      <c r="F60" s="39"/>
    </row>
    <row r="61" spans="1:6" x14ac:dyDescent="0.35">
      <c r="A61" s="36" t="s">
        <v>122</v>
      </c>
      <c r="B61" s="51">
        <f t="shared" ref="B61:E61" si="6">SUM(B62:B65)</f>
        <v>0</v>
      </c>
      <c r="C61" s="51">
        <f t="shared" si="6"/>
        <v>0</v>
      </c>
      <c r="D61" s="51">
        <f t="shared" si="6"/>
        <v>0</v>
      </c>
      <c r="E61" s="51">
        <f t="shared" si="6"/>
        <v>0</v>
      </c>
      <c r="F61" s="37">
        <f>SUM(F62:F65)</f>
        <v>0</v>
      </c>
    </row>
    <row r="62" spans="1:6" x14ac:dyDescent="0.35">
      <c r="A62" s="63" t="s">
        <v>123</v>
      </c>
      <c r="B62" s="52"/>
      <c r="C62" s="52"/>
      <c r="D62" s="52"/>
      <c r="E62" s="52"/>
      <c r="F62" s="39"/>
    </row>
    <row r="63" spans="1:6" x14ac:dyDescent="0.35">
      <c r="A63" s="63" t="s">
        <v>124</v>
      </c>
      <c r="B63" s="52"/>
      <c r="C63" s="52"/>
      <c r="D63" s="52"/>
      <c r="E63" s="52"/>
      <c r="F63" s="39"/>
    </row>
    <row r="64" spans="1:6" x14ac:dyDescent="0.35">
      <c r="A64" s="63" t="s">
        <v>125</v>
      </c>
      <c r="B64" s="52"/>
      <c r="C64" s="52"/>
      <c r="D64" s="52"/>
      <c r="E64" s="52"/>
      <c r="F64" s="39"/>
    </row>
    <row r="65" spans="1:6" ht="29" x14ac:dyDescent="0.35">
      <c r="A65" s="63" t="s">
        <v>126</v>
      </c>
      <c r="B65" s="52"/>
      <c r="C65" s="52"/>
      <c r="D65" s="52"/>
      <c r="E65" s="52"/>
      <c r="F65" s="39"/>
    </row>
    <row r="66" spans="1:6" x14ac:dyDescent="0.35">
      <c r="A66" s="36" t="s">
        <v>127</v>
      </c>
      <c r="B66" s="51">
        <f t="shared" ref="B66:E66" si="7">SUM(B67:B68)</f>
        <v>0</v>
      </c>
      <c r="C66" s="51">
        <f t="shared" si="7"/>
        <v>0</v>
      </c>
      <c r="D66" s="51">
        <f t="shared" si="7"/>
        <v>0</v>
      </c>
      <c r="E66" s="51">
        <f t="shared" si="7"/>
        <v>0</v>
      </c>
      <c r="F66" s="37">
        <v>0</v>
      </c>
    </row>
    <row r="67" spans="1:6" x14ac:dyDescent="0.35">
      <c r="A67" s="63" t="s">
        <v>128</v>
      </c>
      <c r="B67" s="52"/>
      <c r="C67" s="52"/>
      <c r="D67" s="52"/>
      <c r="E67" s="52"/>
      <c r="F67" s="39"/>
    </row>
    <row r="68" spans="1:6" x14ac:dyDescent="0.35">
      <c r="A68" s="63" t="s">
        <v>129</v>
      </c>
      <c r="B68" s="52"/>
      <c r="C68" s="52"/>
      <c r="D68" s="52"/>
      <c r="E68" s="52"/>
      <c r="F68" s="39"/>
    </row>
    <row r="69" spans="1:6" x14ac:dyDescent="0.35">
      <c r="A69" s="36" t="s">
        <v>130</v>
      </c>
      <c r="B69" s="51">
        <f t="shared" ref="B69:E69" si="8">SUM(B70:B72)</f>
        <v>0</v>
      </c>
      <c r="C69" s="51">
        <f t="shared" si="8"/>
        <v>0</v>
      </c>
      <c r="D69" s="51">
        <f t="shared" si="8"/>
        <v>0</v>
      </c>
      <c r="E69" s="51">
        <f t="shared" si="8"/>
        <v>0</v>
      </c>
      <c r="F69" s="37">
        <v>0</v>
      </c>
    </row>
    <row r="70" spans="1:6" x14ac:dyDescent="0.35">
      <c r="A70" s="63" t="s">
        <v>131</v>
      </c>
      <c r="B70" s="52"/>
      <c r="C70" s="52"/>
      <c r="D70" s="52"/>
      <c r="E70" s="52"/>
      <c r="F70" s="39"/>
    </row>
    <row r="71" spans="1:6" x14ac:dyDescent="0.35">
      <c r="A71" s="63" t="s">
        <v>132</v>
      </c>
      <c r="B71" s="52"/>
      <c r="C71" s="52"/>
      <c r="D71" s="52"/>
      <c r="E71" s="52"/>
      <c r="F71" s="39"/>
    </row>
    <row r="72" spans="1:6" x14ac:dyDescent="0.35">
      <c r="A72" s="63" t="s">
        <v>133</v>
      </c>
      <c r="B72" s="52"/>
      <c r="C72" s="52"/>
      <c r="D72" s="52"/>
      <c r="E72" s="52"/>
      <c r="F72" s="39"/>
    </row>
    <row r="73" spans="1:6" x14ac:dyDescent="0.35">
      <c r="A73" s="40" t="s">
        <v>134</v>
      </c>
      <c r="B73" s="53">
        <f t="shared" ref="B73:E73" si="9">B9+B15+B25+B35+B43+B51+B61+B66+B69</f>
        <v>0</v>
      </c>
      <c r="C73" s="53">
        <f t="shared" si="9"/>
        <v>0</v>
      </c>
      <c r="D73" s="53">
        <f t="shared" si="9"/>
        <v>0</v>
      </c>
      <c r="E73" s="53">
        <f t="shared" si="9"/>
        <v>0</v>
      </c>
      <c r="F73" s="41">
        <f>+F9+F15+F25+F35+F43+F51+F61+F66+F69</f>
        <v>27522363.529999997</v>
      </c>
    </row>
    <row r="74" spans="1:6" x14ac:dyDescent="0.35">
      <c r="A74" s="34" t="s">
        <v>135</v>
      </c>
      <c r="B74" s="54"/>
      <c r="C74" s="54"/>
      <c r="D74" s="54"/>
      <c r="E74" s="54"/>
      <c r="F74" s="74"/>
    </row>
    <row r="75" spans="1:6" x14ac:dyDescent="0.35">
      <c r="A75" s="34" t="s">
        <v>136</v>
      </c>
      <c r="B75" s="55"/>
      <c r="C75" s="55"/>
      <c r="D75" s="55"/>
      <c r="E75" s="55"/>
      <c r="F75" s="42"/>
    </row>
    <row r="76" spans="1:6" x14ac:dyDescent="0.35">
      <c r="A76" s="63" t="s">
        <v>137</v>
      </c>
      <c r="B76" s="55"/>
      <c r="C76" s="55"/>
      <c r="D76" s="55"/>
      <c r="E76" s="55"/>
      <c r="F76" s="42"/>
    </row>
    <row r="77" spans="1:6" x14ac:dyDescent="0.35">
      <c r="A77" s="63" t="s">
        <v>138</v>
      </c>
      <c r="B77" s="55"/>
      <c r="C77" s="55"/>
      <c r="D77" s="55"/>
      <c r="E77" s="55"/>
      <c r="F77" s="42"/>
    </row>
    <row r="78" spans="1:6" x14ac:dyDescent="0.35">
      <c r="A78" s="34" t="s">
        <v>139</v>
      </c>
      <c r="B78" s="55"/>
      <c r="C78" s="55"/>
      <c r="D78" s="55"/>
      <c r="E78" s="55"/>
      <c r="F78" s="42"/>
    </row>
    <row r="79" spans="1:6" x14ac:dyDescent="0.35">
      <c r="A79" s="63" t="s">
        <v>140</v>
      </c>
      <c r="B79" s="55"/>
      <c r="C79" s="55"/>
      <c r="D79" s="55"/>
      <c r="E79" s="55"/>
      <c r="F79" s="42"/>
    </row>
    <row r="80" spans="1:6" x14ac:dyDescent="0.35">
      <c r="A80" s="63" t="s">
        <v>141</v>
      </c>
      <c r="B80" s="55"/>
      <c r="C80" s="55"/>
      <c r="D80" s="55"/>
      <c r="E80" s="55"/>
      <c r="F80" s="42"/>
    </row>
    <row r="81" spans="1:7" x14ac:dyDescent="0.35">
      <c r="A81" s="34" t="s">
        <v>142</v>
      </c>
      <c r="B81" s="55"/>
      <c r="C81" s="55"/>
      <c r="D81" s="55"/>
      <c r="E81" s="55"/>
      <c r="F81" s="42"/>
    </row>
    <row r="82" spans="1:7" x14ac:dyDescent="0.35">
      <c r="A82" s="63" t="s">
        <v>143</v>
      </c>
      <c r="B82" s="55"/>
      <c r="C82" s="55"/>
      <c r="D82" s="55"/>
      <c r="E82" s="55"/>
      <c r="F82" s="42"/>
    </row>
    <row r="83" spans="1:7" x14ac:dyDescent="0.35">
      <c r="A83" s="40" t="s">
        <v>144</v>
      </c>
      <c r="B83" s="56"/>
      <c r="C83" s="56"/>
      <c r="D83" s="56"/>
      <c r="E83" s="56"/>
      <c r="F83" s="75"/>
    </row>
    <row r="84" spans="1:7" x14ac:dyDescent="0.35">
      <c r="A84" s="64"/>
      <c r="B84" s="55"/>
      <c r="C84" s="55"/>
      <c r="D84" s="55"/>
      <c r="E84" s="55"/>
      <c r="F84" s="42"/>
    </row>
    <row r="85" spans="1:7" ht="15.5" x14ac:dyDescent="0.35">
      <c r="A85" s="43" t="s">
        <v>145</v>
      </c>
      <c r="B85" s="57"/>
      <c r="C85" s="57"/>
      <c r="D85" s="57"/>
      <c r="E85" s="57"/>
      <c r="F85" s="76"/>
    </row>
    <row r="87" spans="1:7" ht="17.5" x14ac:dyDescent="0.35">
      <c r="A87" s="96" t="s">
        <v>210</v>
      </c>
      <c r="B87" s="115" t="s">
        <v>208</v>
      </c>
      <c r="C87" s="115"/>
      <c r="D87" s="115"/>
      <c r="E87" s="115"/>
      <c r="F87" s="115"/>
      <c r="G87" s="115"/>
    </row>
    <row r="88" spans="1:7" ht="17.5" x14ac:dyDescent="0.35">
      <c r="A88" s="97"/>
      <c r="B88" s="114" t="s">
        <v>209</v>
      </c>
      <c r="C88" s="114"/>
      <c r="D88" s="114"/>
      <c r="E88" s="114"/>
      <c r="F88" s="114"/>
      <c r="G88" s="114"/>
    </row>
    <row r="89" spans="1:7" ht="17.5" x14ac:dyDescent="0.35">
      <c r="A89" s="6"/>
      <c r="B89" s="58"/>
      <c r="F89" s="93"/>
    </row>
    <row r="94" spans="1:7" x14ac:dyDescent="0.35">
      <c r="B94" s="111"/>
      <c r="C94" s="111"/>
      <c r="D94" s="47"/>
      <c r="E94" s="47"/>
      <c r="F94" s="47"/>
      <c r="G94" s="47"/>
    </row>
    <row r="96" spans="1:7" ht="17.5" x14ac:dyDescent="0.35">
      <c r="B96" s="59"/>
    </row>
    <row r="97" spans="1:2" ht="17.5" x14ac:dyDescent="0.35">
      <c r="A97" s="6"/>
      <c r="B97" s="60"/>
    </row>
    <row r="98" spans="1:2" ht="17.5" x14ac:dyDescent="0.35">
      <c r="A98" s="6"/>
      <c r="B98" s="59"/>
    </row>
    <row r="99" spans="1:2" ht="14.25" customHeight="1" x14ac:dyDescent="0.35"/>
    <row r="100" spans="1:2" hidden="1" x14ac:dyDescent="0.35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70866141732283472" right="0.70866141732283472" top="1.87" bottom="0.34" header="0.31496062992125984" footer="0.22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workbookViewId="0">
      <selection activeCell="J1" sqref="J1"/>
    </sheetView>
  </sheetViews>
  <sheetFormatPr baseColWidth="10" defaultColWidth="9.1796875" defaultRowHeight="14.5" x14ac:dyDescent="0.35"/>
  <cols>
    <col min="1" max="1" width="58.81640625" customWidth="1"/>
    <col min="2" max="2" width="12.453125" hidden="1" customWidth="1"/>
    <col min="3" max="3" width="11.54296875" hidden="1" customWidth="1"/>
    <col min="4" max="4" width="11.81640625" hidden="1" customWidth="1"/>
    <col min="5" max="5" width="12.7265625" hidden="1" customWidth="1"/>
    <col min="6" max="6" width="27" customWidth="1"/>
  </cols>
  <sheetData>
    <row r="1" spans="1:6" ht="18.5" x14ac:dyDescent="0.35">
      <c r="A1" s="116"/>
      <c r="B1" s="116"/>
      <c r="C1" s="116"/>
      <c r="D1" s="116"/>
      <c r="E1" s="116"/>
    </row>
    <row r="2" spans="1:6" ht="18.5" x14ac:dyDescent="0.35">
      <c r="A2" s="116"/>
      <c r="B2" s="116"/>
      <c r="C2" s="116"/>
      <c r="D2" s="116"/>
      <c r="E2" s="116"/>
    </row>
    <row r="3" spans="1:6" x14ac:dyDescent="0.35">
      <c r="A3" s="117" t="s">
        <v>147</v>
      </c>
      <c r="B3" s="117"/>
      <c r="C3" s="117"/>
      <c r="D3" s="117"/>
      <c r="E3" s="117"/>
      <c r="F3" s="117"/>
    </row>
    <row r="4" spans="1:6" ht="15.5" x14ac:dyDescent="0.35">
      <c r="A4" s="118" t="s">
        <v>188</v>
      </c>
      <c r="B4" s="118"/>
      <c r="C4" s="118"/>
      <c r="D4" s="118"/>
      <c r="E4" s="118"/>
      <c r="F4" s="118"/>
    </row>
    <row r="5" spans="1:6" x14ac:dyDescent="0.35">
      <c r="A5" s="114" t="s">
        <v>63</v>
      </c>
      <c r="B5" s="114"/>
      <c r="C5" s="114"/>
      <c r="D5" s="114"/>
      <c r="E5" s="114"/>
      <c r="F5" s="114"/>
    </row>
    <row r="6" spans="1:6" x14ac:dyDescent="0.35">
      <c r="A6" s="81"/>
      <c r="B6" s="81"/>
      <c r="C6" s="81"/>
      <c r="D6" s="81"/>
      <c r="E6" s="81"/>
      <c r="F6" s="81"/>
    </row>
    <row r="7" spans="1:6" ht="15.5" x14ac:dyDescent="0.35">
      <c r="A7" s="32" t="s">
        <v>64</v>
      </c>
      <c r="B7" s="33" t="s">
        <v>65</v>
      </c>
      <c r="C7" s="33" t="s">
        <v>66</v>
      </c>
      <c r="D7" s="33" t="s">
        <v>67</v>
      </c>
      <c r="E7" s="33" t="s">
        <v>68</v>
      </c>
      <c r="F7" s="33" t="s">
        <v>207</v>
      </c>
    </row>
    <row r="8" spans="1:6" x14ac:dyDescent="0.35">
      <c r="A8" s="34" t="s">
        <v>69</v>
      </c>
      <c r="B8" s="35"/>
      <c r="C8" s="35"/>
      <c r="D8" s="35"/>
      <c r="E8" s="35"/>
      <c r="F8" s="35"/>
    </row>
    <row r="9" spans="1:6" x14ac:dyDescent="0.35">
      <c r="A9" s="36" t="s">
        <v>70</v>
      </c>
      <c r="B9" s="37">
        <f t="shared" ref="B9:E9" si="0">SUM(B10:B14)</f>
        <v>0</v>
      </c>
      <c r="C9" s="37">
        <f t="shared" si="0"/>
        <v>0</v>
      </c>
      <c r="D9" s="37">
        <f t="shared" si="0"/>
        <v>0</v>
      </c>
      <c r="E9" s="37">
        <f t="shared" si="0"/>
        <v>0</v>
      </c>
      <c r="F9" s="37">
        <f>+F10+F11+F12+F13+F14</f>
        <v>67068500.850000001</v>
      </c>
    </row>
    <row r="10" spans="1:6" x14ac:dyDescent="0.35">
      <c r="A10" s="38" t="s">
        <v>71</v>
      </c>
      <c r="B10" s="39"/>
      <c r="C10" s="39"/>
      <c r="D10" s="39"/>
      <c r="E10" s="39"/>
      <c r="F10" s="92">
        <v>58063323.299999997</v>
      </c>
    </row>
    <row r="11" spans="1:6" x14ac:dyDescent="0.35">
      <c r="A11" s="38" t="s">
        <v>72</v>
      </c>
      <c r="B11" s="39"/>
      <c r="C11" s="39"/>
      <c r="D11" s="39"/>
      <c r="E11" s="39"/>
      <c r="F11" s="92">
        <v>870383.1</v>
      </c>
    </row>
    <row r="12" spans="1:6" x14ac:dyDescent="0.35">
      <c r="A12" s="38" t="s">
        <v>73</v>
      </c>
      <c r="B12" s="39"/>
      <c r="C12" s="39"/>
      <c r="D12" s="39"/>
      <c r="E12" s="39"/>
      <c r="F12" s="92"/>
    </row>
    <row r="13" spans="1:6" x14ac:dyDescent="0.35">
      <c r="A13" s="38" t="s">
        <v>74</v>
      </c>
      <c r="B13" s="39"/>
      <c r="C13" s="39"/>
      <c r="D13" s="39"/>
      <c r="E13" s="39"/>
      <c r="F13" s="92"/>
    </row>
    <row r="14" spans="1:6" x14ac:dyDescent="0.35">
      <c r="A14" s="38" t="s">
        <v>75</v>
      </c>
      <c r="B14" s="39"/>
      <c r="C14" s="39"/>
      <c r="D14" s="39"/>
      <c r="E14" s="39"/>
      <c r="F14" s="92">
        <v>8134794.4500000002</v>
      </c>
    </row>
    <row r="15" spans="1:6" x14ac:dyDescent="0.35">
      <c r="A15" s="36" t="s">
        <v>76</v>
      </c>
      <c r="B15" s="37">
        <f t="shared" ref="B15:E15" si="1">SUM(B16:B24)</f>
        <v>0</v>
      </c>
      <c r="C15" s="37">
        <f t="shared" si="1"/>
        <v>0</v>
      </c>
      <c r="D15" s="37">
        <f t="shared" si="1"/>
        <v>0</v>
      </c>
      <c r="E15" s="37">
        <f t="shared" si="1"/>
        <v>0</v>
      </c>
      <c r="F15" s="37">
        <f>+F16+F17+F18+F19+F20+F21+F22+F23+F24</f>
        <v>0</v>
      </c>
    </row>
    <row r="16" spans="1:6" x14ac:dyDescent="0.35">
      <c r="A16" s="38" t="s">
        <v>77</v>
      </c>
      <c r="B16" s="39"/>
      <c r="C16" s="39"/>
      <c r="D16" s="39"/>
      <c r="E16" s="39"/>
      <c r="F16" s="39"/>
    </row>
    <row r="17" spans="1:6" x14ac:dyDescent="0.35">
      <c r="A17" s="38" t="s">
        <v>78</v>
      </c>
      <c r="B17" s="39"/>
      <c r="C17" s="39"/>
      <c r="D17" s="39"/>
      <c r="E17" s="39"/>
      <c r="F17" s="39"/>
    </row>
    <row r="18" spans="1:6" x14ac:dyDescent="0.35">
      <c r="A18" s="38" t="s">
        <v>79</v>
      </c>
      <c r="B18" s="39"/>
      <c r="C18" s="39"/>
      <c r="D18" s="39"/>
      <c r="E18" s="39"/>
      <c r="F18" s="39"/>
    </row>
    <row r="19" spans="1:6" ht="18" customHeight="1" x14ac:dyDescent="0.35">
      <c r="A19" s="38" t="s">
        <v>80</v>
      </c>
      <c r="B19" s="39"/>
      <c r="C19" s="39"/>
      <c r="D19" s="39"/>
      <c r="E19" s="39"/>
      <c r="F19" s="39"/>
    </row>
    <row r="20" spans="1:6" x14ac:dyDescent="0.35">
      <c r="A20" s="38" t="s">
        <v>81</v>
      </c>
      <c r="B20" s="39"/>
      <c r="C20" s="39"/>
      <c r="D20" s="39"/>
      <c r="E20" s="39"/>
      <c r="F20" s="39"/>
    </row>
    <row r="21" spans="1:6" x14ac:dyDescent="0.35">
      <c r="A21" s="38" t="s">
        <v>82</v>
      </c>
      <c r="B21" s="39"/>
      <c r="C21" s="39"/>
      <c r="D21" s="39"/>
      <c r="E21" s="39"/>
      <c r="F21" s="39"/>
    </row>
    <row r="22" spans="1:6" ht="29" x14ac:dyDescent="0.35">
      <c r="A22" s="38" t="s">
        <v>83</v>
      </c>
      <c r="B22" s="39"/>
      <c r="C22" s="39"/>
      <c r="D22" s="39"/>
      <c r="E22" s="39"/>
      <c r="F22" s="39"/>
    </row>
    <row r="23" spans="1:6" ht="29" x14ac:dyDescent="0.35">
      <c r="A23" s="38" t="s">
        <v>84</v>
      </c>
      <c r="B23" s="39"/>
      <c r="C23" s="39"/>
      <c r="D23" s="39"/>
      <c r="E23" s="39"/>
      <c r="F23" s="39"/>
    </row>
    <row r="24" spans="1:6" x14ac:dyDescent="0.35">
      <c r="A24" s="38" t="s">
        <v>85</v>
      </c>
      <c r="B24" s="39"/>
      <c r="C24" s="39"/>
      <c r="D24" s="39"/>
      <c r="E24" s="39"/>
      <c r="F24" s="39"/>
    </row>
    <row r="25" spans="1:6" x14ac:dyDescent="0.35">
      <c r="A25" s="36" t="s">
        <v>86</v>
      </c>
      <c r="B25" s="37">
        <f t="shared" ref="B25:D25" si="2">SUM(B26:B34)</f>
        <v>0</v>
      </c>
      <c r="C25" s="37">
        <f t="shared" si="2"/>
        <v>0</v>
      </c>
      <c r="D25" s="37">
        <f t="shared" si="2"/>
        <v>0</v>
      </c>
      <c r="E25" s="37">
        <f>SUM(E26:E34)</f>
        <v>0</v>
      </c>
      <c r="F25" s="37">
        <f>SUM(F26:F34)</f>
        <v>2126044.91</v>
      </c>
    </row>
    <row r="26" spans="1:6" x14ac:dyDescent="0.35">
      <c r="A26" s="38" t="s">
        <v>87</v>
      </c>
      <c r="B26" s="39"/>
      <c r="C26" s="39"/>
      <c r="D26" s="39"/>
      <c r="E26" s="39"/>
      <c r="F26" s="92"/>
    </row>
    <row r="27" spans="1:6" x14ac:dyDescent="0.35">
      <c r="A27" s="38" t="s">
        <v>88</v>
      </c>
      <c r="B27" s="39"/>
      <c r="C27" s="39"/>
      <c r="D27" s="39"/>
      <c r="E27" s="39"/>
      <c r="F27" s="92"/>
    </row>
    <row r="28" spans="1:6" x14ac:dyDescent="0.35">
      <c r="A28" s="38" t="s">
        <v>89</v>
      </c>
      <c r="B28" s="39"/>
      <c r="C28" s="39"/>
      <c r="D28" s="39"/>
      <c r="E28" s="39"/>
      <c r="F28" s="92"/>
    </row>
    <row r="29" spans="1:6" x14ac:dyDescent="0.35">
      <c r="A29" s="38" t="s">
        <v>90</v>
      </c>
      <c r="B29" s="39"/>
      <c r="C29" s="39"/>
      <c r="D29" s="39"/>
      <c r="E29" s="39"/>
      <c r="F29" s="92">
        <v>1368454.6</v>
      </c>
    </row>
    <row r="30" spans="1:6" x14ac:dyDescent="0.35">
      <c r="A30" s="38" t="s">
        <v>91</v>
      </c>
      <c r="B30" s="39"/>
      <c r="C30" s="39"/>
      <c r="D30" s="39"/>
      <c r="E30" s="39"/>
      <c r="F30" s="92"/>
    </row>
    <row r="31" spans="1:6" x14ac:dyDescent="0.35">
      <c r="A31" s="38" t="s">
        <v>92</v>
      </c>
      <c r="B31" s="39"/>
      <c r="C31" s="39"/>
      <c r="D31" s="39"/>
      <c r="E31" s="39"/>
      <c r="F31" s="92"/>
    </row>
    <row r="32" spans="1:6" ht="29" x14ac:dyDescent="0.35">
      <c r="A32" s="38" t="s">
        <v>93</v>
      </c>
      <c r="B32" s="39"/>
      <c r="C32" s="39"/>
      <c r="D32" s="39"/>
      <c r="E32" s="39"/>
      <c r="F32" s="92"/>
    </row>
    <row r="33" spans="1:6" ht="29" x14ac:dyDescent="0.35">
      <c r="A33" s="38" t="s">
        <v>94</v>
      </c>
      <c r="B33" s="39"/>
      <c r="C33" s="39"/>
      <c r="D33" s="39"/>
      <c r="E33" s="39"/>
      <c r="F33" s="92"/>
    </row>
    <row r="34" spans="1:6" x14ac:dyDescent="0.35">
      <c r="A34" s="38" t="s">
        <v>95</v>
      </c>
      <c r="B34" s="39"/>
      <c r="C34" s="39"/>
      <c r="D34" s="39"/>
      <c r="E34" s="39"/>
      <c r="F34" s="92">
        <v>757590.31</v>
      </c>
    </row>
    <row r="35" spans="1:6" x14ac:dyDescent="0.35">
      <c r="A35" s="36" t="s">
        <v>96</v>
      </c>
      <c r="B35" s="37">
        <f t="shared" ref="B35:E35" si="3">SUM(B36:B42)</f>
        <v>0</v>
      </c>
      <c r="C35" s="37">
        <f t="shared" si="3"/>
        <v>0</v>
      </c>
      <c r="D35" s="37">
        <f t="shared" si="3"/>
        <v>0</v>
      </c>
      <c r="E35" s="37">
        <f t="shared" si="3"/>
        <v>0</v>
      </c>
      <c r="F35" s="37">
        <v>0</v>
      </c>
    </row>
    <row r="36" spans="1:6" x14ac:dyDescent="0.35">
      <c r="A36" s="38" t="s">
        <v>97</v>
      </c>
      <c r="B36" s="39"/>
      <c r="C36" s="39"/>
      <c r="D36" s="39"/>
      <c r="E36" s="39"/>
      <c r="F36" s="39"/>
    </row>
    <row r="37" spans="1:6" ht="29" x14ac:dyDescent="0.35">
      <c r="A37" s="38" t="s">
        <v>98</v>
      </c>
      <c r="B37" s="39"/>
      <c r="C37" s="39"/>
      <c r="D37" s="39"/>
      <c r="E37" s="39"/>
      <c r="F37" s="39"/>
    </row>
    <row r="38" spans="1:6" ht="29" x14ac:dyDescent="0.35">
      <c r="A38" s="38" t="s">
        <v>99</v>
      </c>
      <c r="B38" s="39"/>
      <c r="C38" s="39"/>
      <c r="D38" s="39"/>
      <c r="E38" s="39"/>
      <c r="F38" s="39"/>
    </row>
    <row r="39" spans="1:6" ht="29" x14ac:dyDescent="0.35">
      <c r="A39" s="38" t="s">
        <v>100</v>
      </c>
      <c r="B39" s="39"/>
      <c r="C39" s="39"/>
      <c r="D39" s="39"/>
      <c r="E39" s="39"/>
      <c r="F39" s="39"/>
    </row>
    <row r="40" spans="1:6" ht="29" x14ac:dyDescent="0.35">
      <c r="A40" s="38" t="s">
        <v>101</v>
      </c>
      <c r="B40" s="39"/>
      <c r="C40" s="39"/>
      <c r="D40" s="39"/>
      <c r="E40" s="39"/>
      <c r="F40" s="39"/>
    </row>
    <row r="41" spans="1:6" x14ac:dyDescent="0.35">
      <c r="A41" s="38" t="s">
        <v>102</v>
      </c>
      <c r="B41" s="39"/>
      <c r="C41" s="39"/>
      <c r="D41" s="39"/>
      <c r="E41" s="39"/>
      <c r="F41" s="39"/>
    </row>
    <row r="42" spans="1:6" ht="29" x14ac:dyDescent="0.35">
      <c r="A42" s="38" t="s">
        <v>103</v>
      </c>
      <c r="B42" s="39"/>
      <c r="C42" s="39"/>
      <c r="D42" s="39"/>
      <c r="E42" s="39"/>
      <c r="F42" s="39"/>
    </row>
    <row r="43" spans="1:6" x14ac:dyDescent="0.35">
      <c r="A43" s="36" t="s">
        <v>104</v>
      </c>
      <c r="B43" s="37">
        <f t="shared" ref="B43:E43" si="4">SUM(B44:B50)</f>
        <v>0</v>
      </c>
      <c r="C43" s="37">
        <f t="shared" si="4"/>
        <v>0</v>
      </c>
      <c r="D43" s="37">
        <f t="shared" si="4"/>
        <v>0</v>
      </c>
      <c r="E43" s="37">
        <f t="shared" si="4"/>
        <v>0</v>
      </c>
      <c r="F43" s="37">
        <v>0</v>
      </c>
    </row>
    <row r="44" spans="1:6" x14ac:dyDescent="0.35">
      <c r="A44" s="63" t="s">
        <v>105</v>
      </c>
      <c r="B44" s="39"/>
      <c r="C44" s="39"/>
      <c r="D44" s="39"/>
      <c r="E44" s="39"/>
      <c r="F44" s="39"/>
    </row>
    <row r="45" spans="1:6" ht="29" x14ac:dyDescent="0.35">
      <c r="A45" s="38" t="s">
        <v>106</v>
      </c>
      <c r="B45" s="39"/>
      <c r="C45" s="39"/>
      <c r="D45" s="39"/>
      <c r="E45" s="39"/>
      <c r="F45" s="39"/>
    </row>
    <row r="46" spans="1:6" ht="29" x14ac:dyDescent="0.35">
      <c r="A46" s="38" t="s">
        <v>107</v>
      </c>
      <c r="B46" s="39"/>
      <c r="C46" s="39"/>
      <c r="D46" s="39"/>
      <c r="E46" s="39"/>
      <c r="F46" s="39"/>
    </row>
    <row r="47" spans="1:6" ht="29" x14ac:dyDescent="0.35">
      <c r="A47" s="38" t="s">
        <v>108</v>
      </c>
      <c r="B47" s="39"/>
      <c r="C47" s="39"/>
      <c r="D47" s="39"/>
      <c r="E47" s="39"/>
      <c r="F47" s="39"/>
    </row>
    <row r="48" spans="1:6" ht="29" x14ac:dyDescent="0.35">
      <c r="A48" s="38" t="s">
        <v>109</v>
      </c>
      <c r="B48" s="39"/>
      <c r="C48" s="39"/>
      <c r="D48" s="39"/>
      <c r="E48" s="39"/>
      <c r="F48" s="39"/>
    </row>
    <row r="49" spans="1:6" x14ac:dyDescent="0.35">
      <c r="A49" s="38" t="s">
        <v>110</v>
      </c>
      <c r="B49" s="39"/>
      <c r="C49" s="39"/>
      <c r="D49" s="39"/>
      <c r="E49" s="39"/>
      <c r="F49" s="39"/>
    </row>
    <row r="50" spans="1:6" ht="29" x14ac:dyDescent="0.35">
      <c r="A50" s="38" t="s">
        <v>111</v>
      </c>
      <c r="B50" s="39"/>
      <c r="C50" s="39"/>
      <c r="D50" s="39"/>
      <c r="E50" s="39"/>
      <c r="F50" s="39"/>
    </row>
    <row r="51" spans="1:6" x14ac:dyDescent="0.35">
      <c r="A51" s="36" t="s">
        <v>112</v>
      </c>
      <c r="B51" s="37">
        <f t="shared" ref="B51:E51" si="5">SUM(B52:B60)</f>
        <v>0</v>
      </c>
      <c r="C51" s="37">
        <f t="shared" si="5"/>
        <v>0</v>
      </c>
      <c r="D51" s="37">
        <f t="shared" si="5"/>
        <v>0</v>
      </c>
      <c r="E51" s="37">
        <f t="shared" si="5"/>
        <v>0</v>
      </c>
      <c r="F51" s="37">
        <v>0</v>
      </c>
    </row>
    <row r="52" spans="1:6" x14ac:dyDescent="0.35">
      <c r="A52" s="38" t="s">
        <v>113</v>
      </c>
      <c r="B52" s="39"/>
      <c r="C52" s="39"/>
      <c r="D52" s="39"/>
      <c r="E52" s="39"/>
      <c r="F52" s="39"/>
    </row>
    <row r="53" spans="1:6" x14ac:dyDescent="0.35">
      <c r="A53" s="38" t="s">
        <v>114</v>
      </c>
      <c r="B53" s="39"/>
      <c r="C53" s="39"/>
      <c r="D53" s="39"/>
      <c r="E53" s="39"/>
      <c r="F53" s="39"/>
    </row>
    <row r="54" spans="1:6" x14ac:dyDescent="0.35">
      <c r="A54" s="38" t="s">
        <v>115</v>
      </c>
      <c r="B54" s="39"/>
      <c r="C54" s="39"/>
      <c r="D54" s="39"/>
      <c r="E54" s="39"/>
      <c r="F54" s="39"/>
    </row>
    <row r="55" spans="1:6" ht="29" x14ac:dyDescent="0.35">
      <c r="A55" s="38" t="s">
        <v>116</v>
      </c>
      <c r="B55" s="39"/>
      <c r="C55" s="39"/>
      <c r="D55" s="39"/>
      <c r="E55" s="39"/>
      <c r="F55" s="39"/>
    </row>
    <row r="56" spans="1:6" x14ac:dyDescent="0.35">
      <c r="A56" s="38" t="s">
        <v>117</v>
      </c>
      <c r="B56" s="39"/>
      <c r="C56" s="39"/>
      <c r="D56" s="39"/>
      <c r="E56" s="39"/>
      <c r="F56" s="39"/>
    </row>
    <row r="57" spans="1:6" x14ac:dyDescent="0.35">
      <c r="A57" s="38" t="s">
        <v>118</v>
      </c>
      <c r="B57" s="39"/>
      <c r="C57" s="39"/>
      <c r="D57" s="39"/>
      <c r="E57" s="39"/>
      <c r="F57" s="39"/>
    </row>
    <row r="58" spans="1:6" x14ac:dyDescent="0.35">
      <c r="A58" s="38" t="s">
        <v>119</v>
      </c>
      <c r="B58" s="39"/>
      <c r="C58" s="39"/>
      <c r="D58" s="39"/>
      <c r="E58" s="39"/>
      <c r="F58" s="39"/>
    </row>
    <row r="59" spans="1:6" x14ac:dyDescent="0.35">
      <c r="A59" s="38" t="s">
        <v>120</v>
      </c>
      <c r="B59" s="39"/>
      <c r="C59" s="39"/>
      <c r="D59" s="39"/>
      <c r="E59" s="39"/>
      <c r="F59" s="39"/>
    </row>
    <row r="60" spans="1:6" ht="29" x14ac:dyDescent="0.35">
      <c r="A60" s="38" t="s">
        <v>121</v>
      </c>
      <c r="B60" s="39"/>
      <c r="C60" s="39"/>
      <c r="D60" s="39"/>
      <c r="E60" s="39"/>
      <c r="F60" s="39"/>
    </row>
    <row r="61" spans="1:6" x14ac:dyDescent="0.35">
      <c r="A61" s="36" t="s">
        <v>122</v>
      </c>
      <c r="B61" s="37">
        <f t="shared" ref="B61:E61" si="6">SUM(B62:B65)</f>
        <v>0</v>
      </c>
      <c r="C61" s="37">
        <f t="shared" si="6"/>
        <v>0</v>
      </c>
      <c r="D61" s="37">
        <f t="shared" si="6"/>
        <v>0</v>
      </c>
      <c r="E61" s="37">
        <f t="shared" si="6"/>
        <v>0</v>
      </c>
      <c r="F61" s="37">
        <v>0</v>
      </c>
    </row>
    <row r="62" spans="1:6" x14ac:dyDescent="0.35">
      <c r="A62" s="38" t="s">
        <v>123</v>
      </c>
      <c r="B62" s="39"/>
      <c r="C62" s="39"/>
      <c r="D62" s="39"/>
      <c r="E62" s="39"/>
      <c r="F62" s="39"/>
    </row>
    <row r="63" spans="1:6" x14ac:dyDescent="0.35">
      <c r="A63" s="38" t="s">
        <v>124</v>
      </c>
      <c r="B63" s="39"/>
      <c r="C63" s="39"/>
      <c r="D63" s="39"/>
      <c r="E63" s="39"/>
      <c r="F63" s="39"/>
    </row>
    <row r="64" spans="1:6" x14ac:dyDescent="0.35">
      <c r="A64" s="38" t="s">
        <v>125</v>
      </c>
      <c r="B64" s="39"/>
      <c r="C64" s="39"/>
      <c r="D64" s="39"/>
      <c r="E64" s="39"/>
      <c r="F64" s="39"/>
    </row>
    <row r="65" spans="1:6" ht="29" x14ac:dyDescent="0.35">
      <c r="A65" s="38" t="s">
        <v>126</v>
      </c>
      <c r="B65" s="39"/>
      <c r="C65" s="39"/>
      <c r="D65" s="39"/>
      <c r="E65" s="39"/>
      <c r="F65" s="39"/>
    </row>
    <row r="66" spans="1:6" ht="29" x14ac:dyDescent="0.35">
      <c r="A66" s="36" t="s">
        <v>127</v>
      </c>
      <c r="B66" s="37">
        <f t="shared" ref="B66:E66" si="7">SUM(B67:B68)</f>
        <v>0</v>
      </c>
      <c r="C66" s="37">
        <f t="shared" si="7"/>
        <v>0</v>
      </c>
      <c r="D66" s="37">
        <f t="shared" si="7"/>
        <v>0</v>
      </c>
      <c r="E66" s="37">
        <f t="shared" si="7"/>
        <v>0</v>
      </c>
      <c r="F66" s="37">
        <v>0</v>
      </c>
    </row>
    <row r="67" spans="1:6" x14ac:dyDescent="0.35">
      <c r="A67" s="38" t="s">
        <v>128</v>
      </c>
      <c r="B67" s="39"/>
      <c r="C67" s="39"/>
      <c r="D67" s="39"/>
      <c r="E67" s="39"/>
      <c r="F67" s="39"/>
    </row>
    <row r="68" spans="1:6" ht="29" x14ac:dyDescent="0.35">
      <c r="A68" s="38" t="s">
        <v>129</v>
      </c>
      <c r="B68" s="39"/>
      <c r="C68" s="39"/>
      <c r="D68" s="39"/>
      <c r="E68" s="39"/>
      <c r="F68" s="39"/>
    </row>
    <row r="69" spans="1:6" x14ac:dyDescent="0.35">
      <c r="A69" s="36" t="s">
        <v>130</v>
      </c>
      <c r="B69" s="37">
        <f t="shared" ref="B69:E69" si="8">SUM(B70:B72)</f>
        <v>0</v>
      </c>
      <c r="C69" s="37">
        <f t="shared" si="8"/>
        <v>0</v>
      </c>
      <c r="D69" s="37">
        <f t="shared" si="8"/>
        <v>0</v>
      </c>
      <c r="E69" s="37">
        <f t="shared" si="8"/>
        <v>0</v>
      </c>
      <c r="F69" s="37">
        <v>0</v>
      </c>
    </row>
    <row r="70" spans="1:6" x14ac:dyDescent="0.35">
      <c r="A70" s="38" t="s">
        <v>131</v>
      </c>
      <c r="B70" s="39"/>
      <c r="C70" s="39"/>
      <c r="D70" s="39"/>
      <c r="E70" s="39"/>
      <c r="F70" s="39"/>
    </row>
    <row r="71" spans="1:6" x14ac:dyDescent="0.35">
      <c r="A71" s="38" t="s">
        <v>132</v>
      </c>
      <c r="B71" s="39"/>
      <c r="C71" s="39"/>
      <c r="D71" s="39"/>
      <c r="E71" s="39"/>
      <c r="F71" s="39"/>
    </row>
    <row r="72" spans="1:6" ht="29" x14ac:dyDescent="0.35">
      <c r="A72" s="38" t="s">
        <v>133</v>
      </c>
      <c r="B72" s="39"/>
      <c r="C72" s="39"/>
      <c r="D72" s="39"/>
      <c r="E72" s="39"/>
      <c r="F72" s="39"/>
    </row>
    <row r="73" spans="1:6" x14ac:dyDescent="0.35">
      <c r="A73" s="40" t="s">
        <v>134</v>
      </c>
      <c r="B73" s="41">
        <f t="shared" ref="B73:E73" si="9">B9+B15+B25+B35+B43+B51+B61+B66+B69</f>
        <v>0</v>
      </c>
      <c r="C73" s="41">
        <f t="shared" si="9"/>
        <v>0</v>
      </c>
      <c r="D73" s="41">
        <f t="shared" si="9"/>
        <v>0</v>
      </c>
      <c r="E73" s="41">
        <f t="shared" si="9"/>
        <v>0</v>
      </c>
      <c r="F73" s="41">
        <f>+F9+F15+F25+F35+F43+F51+F61+F66+F69</f>
        <v>69194545.760000005</v>
      </c>
    </row>
    <row r="74" spans="1:6" x14ac:dyDescent="0.35">
      <c r="A74" s="34" t="s">
        <v>135</v>
      </c>
      <c r="B74" s="44"/>
      <c r="C74" s="44"/>
      <c r="D74" s="44"/>
      <c r="E74" s="44"/>
      <c r="F74" s="44"/>
    </row>
    <row r="75" spans="1:6" x14ac:dyDescent="0.35">
      <c r="A75" s="34" t="s">
        <v>136</v>
      </c>
      <c r="B75" s="45"/>
      <c r="C75" s="45"/>
      <c r="D75" s="45"/>
      <c r="E75" s="45"/>
      <c r="F75" s="45"/>
    </row>
    <row r="76" spans="1:6" x14ac:dyDescent="0.35">
      <c r="A76" s="38" t="s">
        <v>137</v>
      </c>
      <c r="B76" s="45"/>
      <c r="C76" s="45"/>
      <c r="D76" s="45"/>
      <c r="E76" s="45"/>
      <c r="F76" s="45"/>
    </row>
    <row r="77" spans="1:6" x14ac:dyDescent="0.35">
      <c r="A77" s="38" t="s">
        <v>138</v>
      </c>
      <c r="B77" s="45"/>
      <c r="C77" s="45"/>
      <c r="D77" s="45"/>
      <c r="E77" s="45"/>
      <c r="F77" s="45"/>
    </row>
    <row r="78" spans="1:6" x14ac:dyDescent="0.35">
      <c r="A78" s="34" t="s">
        <v>139</v>
      </c>
      <c r="B78" s="45"/>
      <c r="C78" s="45"/>
      <c r="D78" s="45"/>
      <c r="E78" s="45"/>
      <c r="F78" s="45"/>
    </row>
    <row r="79" spans="1:6" x14ac:dyDescent="0.35">
      <c r="A79" s="38" t="s">
        <v>140</v>
      </c>
      <c r="B79" s="45"/>
      <c r="C79" s="45"/>
      <c r="D79" s="45"/>
      <c r="E79" s="45"/>
      <c r="F79" s="45"/>
    </row>
    <row r="80" spans="1:6" x14ac:dyDescent="0.35">
      <c r="A80" s="38" t="s">
        <v>141</v>
      </c>
      <c r="B80" s="45"/>
      <c r="C80" s="45"/>
      <c r="D80" s="45"/>
      <c r="E80" s="45"/>
      <c r="F80" s="45"/>
    </row>
    <row r="81" spans="1:8" x14ac:dyDescent="0.35">
      <c r="A81" s="34" t="s">
        <v>142</v>
      </c>
      <c r="B81" s="45"/>
      <c r="C81" s="45"/>
      <c r="D81" s="45"/>
      <c r="E81" s="45"/>
      <c r="F81" s="45"/>
    </row>
    <row r="82" spans="1:8" x14ac:dyDescent="0.35">
      <c r="A82" s="38" t="s">
        <v>143</v>
      </c>
      <c r="B82" s="45"/>
      <c r="C82" s="45"/>
      <c r="D82" s="45"/>
      <c r="E82" s="45"/>
      <c r="F82" s="45"/>
    </row>
    <row r="83" spans="1:8" x14ac:dyDescent="0.35">
      <c r="A83" s="40" t="s">
        <v>144</v>
      </c>
      <c r="B83" s="41"/>
      <c r="C83" s="41"/>
      <c r="D83" s="41"/>
      <c r="E83" s="41"/>
      <c r="F83" s="41"/>
    </row>
    <row r="84" spans="1:8" x14ac:dyDescent="0.35">
      <c r="A84" s="42"/>
      <c r="B84" s="45"/>
      <c r="C84" s="45"/>
      <c r="D84" s="45"/>
      <c r="E84" s="45"/>
      <c r="F84" s="45"/>
    </row>
    <row r="85" spans="1:8" ht="15.5" x14ac:dyDescent="0.35">
      <c r="A85" s="43" t="s">
        <v>145</v>
      </c>
      <c r="B85" s="46"/>
      <c r="C85" s="46"/>
      <c r="D85" s="46"/>
      <c r="E85" s="46"/>
      <c r="F85" s="46"/>
    </row>
    <row r="87" spans="1:8" ht="17.5" x14ac:dyDescent="0.35">
      <c r="A87" s="96" t="s">
        <v>210</v>
      </c>
      <c r="B87" s="115" t="s">
        <v>208</v>
      </c>
      <c r="C87" s="115"/>
      <c r="D87" s="115"/>
      <c r="E87" s="115"/>
      <c r="F87" s="115"/>
      <c r="G87" s="115"/>
    </row>
    <row r="88" spans="1:8" ht="17.5" x14ac:dyDescent="0.35">
      <c r="A88" s="97"/>
      <c r="B88" s="114" t="s">
        <v>209</v>
      </c>
      <c r="C88" s="114"/>
      <c r="D88" s="114"/>
      <c r="E88" s="114"/>
      <c r="F88" s="114"/>
      <c r="G88" s="114"/>
      <c r="H88" s="84"/>
    </row>
    <row r="89" spans="1:8" ht="17.5" x14ac:dyDescent="0.35">
      <c r="A89" s="84"/>
      <c r="B89" s="80"/>
      <c r="C89" s="84"/>
      <c r="D89" s="84"/>
      <c r="E89" s="84"/>
      <c r="F89" s="84"/>
      <c r="G89" s="84"/>
      <c r="H89" s="84"/>
    </row>
    <row r="90" spans="1:8" ht="17.5" x14ac:dyDescent="0.35">
      <c r="B90" s="1"/>
    </row>
    <row r="91" spans="1:8" ht="17.5" x14ac:dyDescent="0.35">
      <c r="B91" s="27"/>
    </row>
    <row r="92" spans="1:8" ht="17.5" x14ac:dyDescent="0.35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1.19" right="0.26" top="2.06" bottom="0.6692913385826772" header="0.31496062992125984" footer="0.31496062992125984"/>
  <pageSetup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Lucy Cuevas</cp:lastModifiedBy>
  <cp:lastPrinted>2022-10-11T15:04:24Z</cp:lastPrinted>
  <dcterms:created xsi:type="dcterms:W3CDTF">2021-08-10T15:32:06Z</dcterms:created>
  <dcterms:modified xsi:type="dcterms:W3CDTF">2022-11-06T13:31:37Z</dcterms:modified>
</cp:coreProperties>
</file>